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010" yWindow="-225" windowWidth="28035" windowHeight="12105"/>
  </bookViews>
  <sheets>
    <sheet name="106" sheetId="1" r:id="rId1"/>
  </sheets>
  <definedNames>
    <definedName name="_xlnm.Print_Area" localSheetId="0">'106'!$A$1:$Q$33</definedName>
  </definedNames>
  <calcPr calcId="145621"/>
</workbook>
</file>

<file path=xl/calcChain.xml><?xml version="1.0" encoding="utf-8"?>
<calcChain xmlns="http://schemas.openxmlformats.org/spreadsheetml/2006/main">
  <c r="Q17" i="1" l="1"/>
  <c r="P17" i="1"/>
  <c r="O17" i="1"/>
  <c r="N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<sst xmlns="http://schemas.openxmlformats.org/spreadsheetml/2006/main" count="49" uniqueCount="45">
  <si>
    <t xml:space="preserve">           中華民國善願愛心協會/行善體驗營  ～106年度行善成果表～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</si>
  <si>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</si>
  <si>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</si>
  <si>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   殮葬個案(台北)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</si>
  <si>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</si>
  <si>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</si>
  <si>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</si>
  <si>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</si>
  <si>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金額（含安素）</t>
    <phoneticPr fontId="4" type="noConversion"/>
  </si>
  <si>
    <t>參與人數</t>
    <phoneticPr fontId="4" type="noConversion"/>
  </si>
  <si>
    <t>安素箱數</t>
    <phoneticPr fontId="4" type="noConversion"/>
  </si>
  <si>
    <t>慰問金</t>
    <phoneticPr fontId="4" type="noConversion"/>
  </si>
  <si>
    <t>塔位</t>
    <phoneticPr fontId="4" type="noConversion"/>
  </si>
  <si>
    <t>喪葬費用</t>
    <phoneticPr fontId="4" type="noConversion"/>
  </si>
  <si>
    <t>件數</t>
    <phoneticPr fontId="4" type="noConversion"/>
  </si>
  <si>
    <t>物資(包)</t>
    <phoneticPr fontId="4" type="noConversion"/>
  </si>
  <si>
    <t>台中金額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</si>
  <si>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</si>
  <si>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</si>
  <si>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</si>
  <si>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</si>
  <si>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</si>
  <si>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</si>
  <si>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</si>
  <si>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</si>
  <si>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</si>
  <si>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</si>
  <si>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</si>
  <si>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</si>
  <si>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偏遠部落</t>
  </si>
  <si>
    <t>合  計</t>
    <phoneticPr fontId="4" type="noConversion"/>
  </si>
  <si>
    <t>以上合計金額為：18,248,225(不經手金錢款項)＝9,466,010(北、中周日體驗營)+216,600(北台灣告別式慰問金)+477,800（北台灣贈亡者塔位）+6,158,015(北台灣喪葬費用)</t>
    <phoneticPr fontId="4" type="noConversion"/>
  </si>
  <si>
    <t>+251,000(台中贈亡者塔位)+1,006,800(台中喪葬費用)+672,000偏遠部落關懷-高雄那瑪夏區、桃源區</t>
    <phoneticPr fontId="4" type="noConversion"/>
  </si>
  <si>
    <t>服務弱勢案件：1,862件次</t>
    <phoneticPr fontId="4" type="noConversion"/>
  </si>
  <si>
    <t>弱勢家庭全套免費殮葬服務：242件</t>
    <phoneticPr fontId="4" type="noConversion"/>
  </si>
  <si>
    <t>參與行善體驗營人次：5,780人次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</si>
  <si>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</si>
  <si>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</si>
  <si>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</si>
  <si>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</si>
  <si>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</si>
  <si>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</si>
  <si>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</si>
  <si>
    <t>參與人數</t>
    <phoneticPr fontId="4" type="noConversion"/>
  </si>
  <si>
    <t xml:space="preserve">米(包)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</si>
</sst>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);[Red]\(#,##0.0\)"/>
    <numFmt numFmtId="177" formatCode="m&quot;月&quot;d&quot;日&quot;"/>
    <numFmt numFmtId="178" formatCode="#,##0_);[Red]\(#,##0\)"/>
    <numFmt numFmtId="179" formatCode="#,##0_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7" fontId="6" fillId="0" borderId="2" xfId="0" applyNumberFormat="1" applyFont="1" applyFill="1" applyBorder="1">
      <alignment vertical="center"/>
    </xf>
    <xf numFmtId="0" fontId="7" fillId="0" borderId="17" xfId="0" applyFont="1" applyFill="1" applyBorder="1">
      <alignment vertical="center"/>
    </xf>
    <xf numFmtId="178" fontId="8" fillId="0" borderId="17" xfId="0" applyNumberFormat="1" applyFont="1" applyFill="1" applyBorder="1" applyProtection="1">
      <alignment vertical="center"/>
    </xf>
    <xf numFmtId="179" fontId="7" fillId="0" borderId="17" xfId="0" applyNumberFormat="1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10" fillId="0" borderId="18" xfId="0" applyFont="1" applyFill="1" applyBorder="1">
      <alignment vertical="center"/>
    </xf>
    <xf numFmtId="179" fontId="10" fillId="0" borderId="18" xfId="0" applyNumberFormat="1" applyFont="1" applyFill="1" applyBorder="1">
      <alignment vertical="center"/>
    </xf>
    <xf numFmtId="179" fontId="9" fillId="0" borderId="4" xfId="0" applyNumberFormat="1" applyFont="1" applyFill="1" applyBorder="1">
      <alignment vertical="center"/>
    </xf>
    <xf numFmtId="179" fontId="9" fillId="0" borderId="18" xfId="0" applyNumberFormat="1" applyFont="1" applyFill="1" applyBorder="1">
      <alignment vertical="center"/>
    </xf>
    <xf numFmtId="178" fontId="8" fillId="0" borderId="19" xfId="0" applyNumberFormat="1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9" fillId="0" borderId="21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179" fontId="10" fillId="0" borderId="22" xfId="0" applyNumberFormat="1" applyFont="1" applyFill="1" applyBorder="1">
      <alignment vertical="center"/>
    </xf>
    <xf numFmtId="179" fontId="9" fillId="0" borderId="17" xfId="0" applyNumberFormat="1" applyFont="1" applyFill="1" applyBorder="1">
      <alignment vertical="center"/>
    </xf>
    <xf numFmtId="178" fontId="8" fillId="0" borderId="23" xfId="0" applyNumberFormat="1" applyFont="1" applyFill="1" applyBorder="1">
      <alignment vertical="center"/>
    </xf>
    <xf numFmtId="177" fontId="6" fillId="0" borderId="20" xfId="0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8" fillId="0" borderId="17" xfId="0" applyFont="1" applyFill="1" applyBorder="1">
      <alignment vertical="center"/>
    </xf>
    <xf numFmtId="0" fontId="9" fillId="0" borderId="17" xfId="0" applyFont="1" applyFill="1" applyBorder="1">
      <alignment vertical="center"/>
    </xf>
    <xf numFmtId="178" fontId="10" fillId="0" borderId="17" xfId="0" applyNumberFormat="1" applyFont="1" applyFill="1" applyBorder="1">
      <alignment vertical="center"/>
    </xf>
    <xf numFmtId="179" fontId="10" fillId="0" borderId="17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4" xfId="0" applyFont="1" applyFill="1" applyBorder="1">
      <alignment vertical="center"/>
    </xf>
    <xf numFmtId="178" fontId="8" fillId="0" borderId="25" xfId="0" applyNumberFormat="1" applyFont="1" applyFill="1" applyBorder="1" applyProtection="1">
      <alignment vertical="center"/>
    </xf>
    <xf numFmtId="178" fontId="8" fillId="0" borderId="26" xfId="0" applyNumberFormat="1" applyFont="1" applyFill="1" applyBorder="1" applyProtection="1">
      <alignment vertical="center"/>
    </xf>
    <xf numFmtId="178" fontId="8" fillId="0" borderId="23" xfId="0" applyNumberFormat="1" applyFont="1" applyFill="1" applyBorder="1" applyProtection="1">
      <alignment vertical="center"/>
    </xf>
    <xf numFmtId="0" fontId="5" fillId="0" borderId="27" xfId="1" applyFont="1" applyFill="1" applyBorder="1" applyAlignment="1">
      <alignment horizontal="center" vertical="center"/>
    </xf>
    <xf numFmtId="178" fontId="8" fillId="0" borderId="11" xfId="0" applyNumberFormat="1" applyFont="1" applyFill="1" applyBorder="1" applyProtection="1">
      <alignment vertical="center"/>
    </xf>
    <xf numFmtId="178" fontId="8" fillId="0" borderId="12" xfId="0" applyNumberFormat="1" applyFont="1" applyFill="1" applyBorder="1" applyProtection="1">
      <alignment vertical="center"/>
    </xf>
    <xf numFmtId="178" fontId="8" fillId="0" borderId="14" xfId="0" applyNumberFormat="1" applyFont="1" applyFill="1" applyBorder="1" applyProtection="1">
      <alignment vertical="center"/>
    </xf>
    <xf numFmtId="178" fontId="8" fillId="0" borderId="13" xfId="0" applyNumberFormat="1" applyFont="1" applyFill="1" applyBorder="1" applyProtection="1">
      <alignment vertical="center"/>
    </xf>
    <xf numFmtId="178" fontId="8" fillId="0" borderId="28" xfId="0" applyNumberFormat="1" applyFont="1" applyFill="1" applyBorder="1" applyProtection="1">
      <alignment vertical="center"/>
    </xf>
    <xf numFmtId="0" fontId="1" fillId="0" borderId="0" xfId="1" applyFont="1" applyFill="1" applyBorder="1" applyAlignment="1">
      <alignment horizontal="center" vertical="center"/>
    </xf>
    <xf numFmtId="178" fontId="11" fillId="0" borderId="0" xfId="0" applyNumberFormat="1" applyFont="1" applyFill="1" applyBorder="1" applyProtection="1">
      <alignment vertical="center"/>
    </xf>
    <xf numFmtId="178" fontId="12" fillId="0" borderId="0" xfId="0" applyNumberFormat="1" applyFont="1" applyFill="1" applyBorder="1" applyProtection="1">
      <alignment vertical="center"/>
    </xf>
    <xf numFmtId="0" fontId="0" fillId="0" borderId="0" xfId="0" applyFill="1">
      <alignment vertical="center"/>
    </xf>
    <xf numFmtId="0" fontId="5" fillId="0" borderId="0" xfId="1" applyFont="1" applyFill="1"/>
    <xf numFmtId="0" fontId="1" fillId="0" borderId="0" xfId="1" applyFont="1" applyFill="1"/>
    <xf numFmtId="0" fontId="1" fillId="0" borderId="0" xfId="0" applyFont="1" applyFill="1">
      <alignment vertical="center"/>
    </xf>
    <xf numFmtId="0" fontId="5" fillId="0" borderId="0" xfId="1" quotePrefix="1" applyFont="1" applyFill="1"/>
    <xf numFmtId="178" fontId="1" fillId="0" borderId="0" xfId="1" applyNumberFormat="1" applyFont="1" applyFill="1"/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179" fontId="1" fillId="0" borderId="0" xfId="0" applyNumberFormat="1" applyFont="1" applyFill="1" applyBorder="1">
      <alignment vertical="center"/>
    </xf>
    <xf numFmtId="178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2">
    <cellStyle name="一般" xfId="0" builtinId="0"/>
    <cellStyle name="一般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"/>
  <sheetViews>
    <sheetView tabSelected="1" workbookViewId="0">
      <selection activeCell="E11" sqref="E11"/>
    </sheetView>
  </sheetViews>
  <sheetFormatPr defaultRowHeight="16.5"/>
  <cols>
    <col min="1" max="1" width="13.5" style="49" customWidth="1"/>
    <col min="2" max="2" width="9.25" style="49" bestFit="1" customWidth="1"/>
    <col min="3" max="3" width="17.75" style="49" customWidth="1"/>
    <col min="4" max="5" width="11.375" style="49" bestFit="1" customWidth="1"/>
    <col min="6" max="6" width="13.125" style="49" customWidth="1"/>
    <col min="7" max="7" width="11.875" style="49" bestFit="1" customWidth="1"/>
    <col min="8" max="8" width="14.625" style="49" bestFit="1" customWidth="1"/>
    <col min="9" max="9" width="6.75" style="49" bestFit="1" customWidth="1"/>
    <col min="10" max="10" width="8.875" style="49" bestFit="1" customWidth="1"/>
    <col min="11" max="11" width="11.5" style="49" customWidth="1"/>
    <col min="12" max="12" width="8.625" style="49" bestFit="1" customWidth="1"/>
    <col min="13" max="13" width="11.25" style="49" bestFit="1" customWidth="1"/>
    <col min="14" max="14" width="14.625" style="49" bestFit="1" customWidth="1"/>
    <col min="15" max="15" width="11.125" style="49" bestFit="1" customWidth="1"/>
    <col min="16" max="16" width="13" style="49" customWidth="1"/>
    <col min="17" max="17" width="14.625" style="49" customWidth="1"/>
    <col min="18" max="19" width="11.25" bestFit="1" customWidth="1"/>
    <col min="20" max="21" width="9.125" style="1" bestFit="1" customWidth="1"/>
    <col min="22" max="38" width="9" style="1"/>
  </cols>
  <sheetData>
    <row r="1" spans="1:45" ht="20.25" thickBo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1"/>
      <c r="P1" s="61"/>
      <c r="Q1" s="61"/>
    </row>
    <row r="2" spans="1:45" ht="19.5">
      <c r="A2" s="2" t="s">
        <v>1</v>
      </c>
      <c r="B2" s="62" t="s">
        <v>2</v>
      </c>
      <c r="C2" s="63"/>
      <c r="D2" s="64"/>
      <c r="E2" s="65"/>
      <c r="F2" s="3" t="s">
        <v>3</v>
      </c>
      <c r="G2" s="3"/>
      <c r="H2" s="3"/>
      <c r="I2" s="4"/>
      <c r="J2" s="66" t="s">
        <v>4</v>
      </c>
      <c r="K2" s="67"/>
      <c r="L2" s="67"/>
      <c r="M2" s="67"/>
      <c r="N2" s="68"/>
      <c r="O2" s="66" t="s">
        <v>5</v>
      </c>
      <c r="P2" s="67"/>
      <c r="Q2" s="68"/>
      <c r="T2"/>
      <c r="U2"/>
      <c r="V2"/>
      <c r="AM2" s="1"/>
      <c r="AN2" s="1"/>
      <c r="AO2" s="1"/>
    </row>
    <row r="3" spans="1:45" ht="20.25" thickBot="1">
      <c r="A3" s="5" t="s">
        <v>6</v>
      </c>
      <c r="B3" s="6" t="s">
        <v>7</v>
      </c>
      <c r="C3" s="7" t="s">
        <v>8</v>
      </c>
      <c r="D3" s="8" t="s">
        <v>9</v>
      </c>
      <c r="E3" s="9" t="s">
        <v>10</v>
      </c>
      <c r="F3" s="7" t="s">
        <v>11</v>
      </c>
      <c r="G3" s="10" t="s">
        <v>12</v>
      </c>
      <c r="H3" s="9" t="s">
        <v>13</v>
      </c>
      <c r="I3" s="9" t="s">
        <v>14</v>
      </c>
      <c r="J3" s="6" t="s">
        <v>7</v>
      </c>
      <c r="K3" s="7" t="s">
        <v>43</v>
      </c>
      <c r="L3" s="7" t="s">
        <v>44</v>
      </c>
      <c r="M3" s="7" t="s">
        <v>15</v>
      </c>
      <c r="N3" s="9" t="s">
        <v>16</v>
      </c>
      <c r="O3" s="11" t="s">
        <v>7</v>
      </c>
      <c r="P3" s="10" t="s">
        <v>12</v>
      </c>
      <c r="Q3" s="9" t="s">
        <v>13</v>
      </c>
      <c r="R3" s="12"/>
      <c r="T3"/>
      <c r="U3"/>
      <c r="V3"/>
      <c r="AM3" s="1"/>
      <c r="AN3" s="1"/>
      <c r="AO3" s="1"/>
    </row>
    <row r="4" spans="1:45" ht="21">
      <c r="A4" s="13" t="s">
        <v>17</v>
      </c>
      <c r="B4" s="14">
        <v>121</v>
      </c>
      <c r="C4" s="15">
        <v>654724</v>
      </c>
      <c r="D4" s="14">
        <v>413</v>
      </c>
      <c r="E4" s="14">
        <v>382</v>
      </c>
      <c r="F4" s="15">
        <v>20000</v>
      </c>
      <c r="G4" s="14">
        <v>60000</v>
      </c>
      <c r="H4" s="15">
        <v>634150</v>
      </c>
      <c r="I4" s="16">
        <v>19</v>
      </c>
      <c r="J4" s="17">
        <v>37</v>
      </c>
      <c r="K4" s="18">
        <v>138</v>
      </c>
      <c r="L4" s="18">
        <v>27</v>
      </c>
      <c r="M4" s="19">
        <v>86</v>
      </c>
      <c r="N4" s="20">
        <v>134500</v>
      </c>
      <c r="O4" s="20">
        <v>4</v>
      </c>
      <c r="P4" s="21">
        <v>13000</v>
      </c>
      <c r="Q4" s="22">
        <v>120580</v>
      </c>
      <c r="T4"/>
      <c r="U4"/>
      <c r="V4"/>
      <c r="AM4" s="1"/>
      <c r="AN4" s="1"/>
      <c r="AO4" s="1"/>
    </row>
    <row r="5" spans="1:45" ht="21">
      <c r="A5" s="23" t="s">
        <v>18</v>
      </c>
      <c r="B5" s="14">
        <v>108</v>
      </c>
      <c r="C5" s="15">
        <v>709770</v>
      </c>
      <c r="D5" s="14">
        <v>334</v>
      </c>
      <c r="E5" s="14">
        <v>328</v>
      </c>
      <c r="F5" s="15">
        <v>0</v>
      </c>
      <c r="G5" s="14">
        <v>45000</v>
      </c>
      <c r="H5" s="15">
        <v>665180</v>
      </c>
      <c r="I5" s="16">
        <v>22</v>
      </c>
      <c r="J5" s="24">
        <v>32</v>
      </c>
      <c r="K5" s="25">
        <v>142</v>
      </c>
      <c r="L5" s="25">
        <v>25</v>
      </c>
      <c r="M5" s="26">
        <v>79</v>
      </c>
      <c r="N5" s="27">
        <v>101500</v>
      </c>
      <c r="O5" s="27">
        <v>1</v>
      </c>
      <c r="P5" s="27">
        <v>28000</v>
      </c>
      <c r="Q5" s="28">
        <v>20500</v>
      </c>
      <c r="T5"/>
      <c r="U5"/>
      <c r="V5"/>
      <c r="AM5" s="1"/>
      <c r="AN5" s="1"/>
      <c r="AO5" s="1"/>
    </row>
    <row r="6" spans="1:45" ht="21">
      <c r="A6" s="29" t="s">
        <v>19</v>
      </c>
      <c r="B6" s="14">
        <v>97</v>
      </c>
      <c r="C6" s="15">
        <v>609791</v>
      </c>
      <c r="D6" s="14">
        <v>314</v>
      </c>
      <c r="E6" s="14">
        <v>310</v>
      </c>
      <c r="F6" s="15">
        <v>0</v>
      </c>
      <c r="G6" s="14">
        <v>30000</v>
      </c>
      <c r="H6" s="15">
        <v>460685</v>
      </c>
      <c r="I6" s="16">
        <v>18</v>
      </c>
      <c r="J6" s="24">
        <v>25</v>
      </c>
      <c r="K6" s="25">
        <v>109</v>
      </c>
      <c r="L6" s="25">
        <v>23</v>
      </c>
      <c r="M6" s="26">
        <v>66</v>
      </c>
      <c r="N6" s="27">
        <v>107000</v>
      </c>
      <c r="O6" s="27">
        <v>0</v>
      </c>
      <c r="P6" s="27">
        <v>0</v>
      </c>
      <c r="Q6" s="28">
        <v>0</v>
      </c>
      <c r="T6"/>
      <c r="U6"/>
      <c r="V6"/>
      <c r="AM6" s="1"/>
      <c r="AN6" s="1"/>
      <c r="AO6" s="1"/>
    </row>
    <row r="7" spans="1:45" ht="21">
      <c r="A7" s="23" t="s">
        <v>20</v>
      </c>
      <c r="B7" s="14">
        <v>135</v>
      </c>
      <c r="C7" s="15">
        <v>800101</v>
      </c>
      <c r="D7" s="14">
        <v>434</v>
      </c>
      <c r="E7" s="14">
        <v>380</v>
      </c>
      <c r="F7" s="15">
        <v>26000</v>
      </c>
      <c r="G7" s="14">
        <v>30000</v>
      </c>
      <c r="H7" s="15">
        <v>543495</v>
      </c>
      <c r="I7" s="16">
        <v>18</v>
      </c>
      <c r="J7" s="24">
        <v>33</v>
      </c>
      <c r="K7" s="25">
        <v>128</v>
      </c>
      <c r="L7" s="25">
        <v>19</v>
      </c>
      <c r="M7" s="26">
        <v>77</v>
      </c>
      <c r="N7" s="27">
        <v>108500</v>
      </c>
      <c r="O7" s="27">
        <v>4</v>
      </c>
      <c r="P7" s="27">
        <v>9000</v>
      </c>
      <c r="Q7" s="28">
        <v>89790</v>
      </c>
      <c r="T7"/>
      <c r="U7"/>
      <c r="V7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</row>
    <row r="8" spans="1:45" ht="21">
      <c r="A8" s="29" t="s">
        <v>21</v>
      </c>
      <c r="B8" s="31">
        <v>92</v>
      </c>
      <c r="C8" s="15">
        <v>615368</v>
      </c>
      <c r="D8" s="31">
        <v>333</v>
      </c>
      <c r="E8" s="31">
        <v>250</v>
      </c>
      <c r="F8" s="16">
        <v>26000</v>
      </c>
      <c r="G8" s="14">
        <v>35000</v>
      </c>
      <c r="H8" s="15">
        <v>667635</v>
      </c>
      <c r="I8" s="16">
        <v>20</v>
      </c>
      <c r="J8" s="24">
        <v>24</v>
      </c>
      <c r="K8" s="32">
        <v>132</v>
      </c>
      <c r="L8" s="32">
        <v>17</v>
      </c>
      <c r="M8" s="33">
        <v>98</v>
      </c>
      <c r="N8" s="27">
        <v>94000</v>
      </c>
      <c r="O8" s="27">
        <v>3</v>
      </c>
      <c r="P8" s="27">
        <v>28000</v>
      </c>
      <c r="Q8" s="28">
        <v>61800</v>
      </c>
      <c r="T8"/>
      <c r="U8"/>
      <c r="V8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5" ht="21">
      <c r="A9" s="23" t="s">
        <v>22</v>
      </c>
      <c r="B9" s="14">
        <v>100</v>
      </c>
      <c r="C9" s="15">
        <v>703608</v>
      </c>
      <c r="D9" s="14">
        <v>337</v>
      </c>
      <c r="E9" s="14">
        <v>309</v>
      </c>
      <c r="F9" s="16">
        <v>0</v>
      </c>
      <c r="G9" s="14">
        <v>15000</v>
      </c>
      <c r="H9" s="15">
        <v>491450</v>
      </c>
      <c r="I9" s="16">
        <v>16</v>
      </c>
      <c r="J9" s="24">
        <v>20</v>
      </c>
      <c r="K9" s="25">
        <v>90</v>
      </c>
      <c r="L9" s="25">
        <v>19</v>
      </c>
      <c r="M9" s="33">
        <v>90</v>
      </c>
      <c r="N9" s="27">
        <v>100000</v>
      </c>
      <c r="O9" s="27">
        <v>2</v>
      </c>
      <c r="P9" s="27">
        <v>28000</v>
      </c>
      <c r="Q9" s="28">
        <v>34000</v>
      </c>
      <c r="T9"/>
      <c r="U9"/>
      <c r="V9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</row>
    <row r="10" spans="1:45" ht="21">
      <c r="A10" s="29" t="s">
        <v>23</v>
      </c>
      <c r="B10" s="14">
        <v>115</v>
      </c>
      <c r="C10" s="15">
        <v>607059</v>
      </c>
      <c r="D10" s="14">
        <v>309</v>
      </c>
      <c r="E10" s="14">
        <v>370</v>
      </c>
      <c r="F10" s="16">
        <v>2600</v>
      </c>
      <c r="G10" s="14">
        <v>25000</v>
      </c>
      <c r="H10" s="15">
        <v>682865</v>
      </c>
      <c r="I10" s="16">
        <v>21</v>
      </c>
      <c r="J10" s="24">
        <v>24</v>
      </c>
      <c r="K10" s="25">
        <v>109</v>
      </c>
      <c r="L10" s="25">
        <v>18</v>
      </c>
      <c r="M10" s="34">
        <v>61</v>
      </c>
      <c r="N10" s="27">
        <v>112000</v>
      </c>
      <c r="O10" s="27">
        <v>5</v>
      </c>
      <c r="P10" s="27">
        <v>57000</v>
      </c>
      <c r="Q10" s="28">
        <v>131000</v>
      </c>
      <c r="T10"/>
      <c r="U10"/>
      <c r="V1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</row>
    <row r="11" spans="1:45" ht="21">
      <c r="A11" s="23" t="s">
        <v>24</v>
      </c>
      <c r="B11" s="14">
        <v>101</v>
      </c>
      <c r="C11" s="15">
        <v>716449</v>
      </c>
      <c r="D11" s="14">
        <v>340</v>
      </c>
      <c r="E11" s="14">
        <v>298</v>
      </c>
      <c r="F11" s="16">
        <v>20000</v>
      </c>
      <c r="G11" s="14">
        <v>35000</v>
      </c>
      <c r="H11" s="15">
        <v>438595</v>
      </c>
      <c r="I11" s="16">
        <v>15</v>
      </c>
      <c r="J11" s="24">
        <v>31</v>
      </c>
      <c r="K11" s="25">
        <v>153</v>
      </c>
      <c r="L11" s="25">
        <v>21</v>
      </c>
      <c r="M11" s="34">
        <v>104</v>
      </c>
      <c r="N11" s="27">
        <v>152500</v>
      </c>
      <c r="O11" s="27">
        <v>3</v>
      </c>
      <c r="P11" s="27">
        <v>35000</v>
      </c>
      <c r="Q11" s="28">
        <v>73590</v>
      </c>
      <c r="T11"/>
      <c r="U11"/>
      <c r="V11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</row>
    <row r="12" spans="1:45" ht="21">
      <c r="A12" s="23" t="s">
        <v>25</v>
      </c>
      <c r="B12" s="14">
        <v>97</v>
      </c>
      <c r="C12" s="15">
        <v>648804</v>
      </c>
      <c r="D12" s="14">
        <v>315</v>
      </c>
      <c r="E12" s="14">
        <v>290</v>
      </c>
      <c r="F12" s="16">
        <v>0</v>
      </c>
      <c r="G12" s="14">
        <v>51000</v>
      </c>
      <c r="H12" s="15">
        <v>334405</v>
      </c>
      <c r="I12" s="16">
        <v>11</v>
      </c>
      <c r="J12" s="24">
        <v>27</v>
      </c>
      <c r="K12" s="25">
        <v>124</v>
      </c>
      <c r="L12" s="25">
        <v>24</v>
      </c>
      <c r="M12" s="34">
        <v>183</v>
      </c>
      <c r="N12" s="27">
        <v>130000</v>
      </c>
      <c r="O12" s="27">
        <v>4</v>
      </c>
      <c r="P12" s="27">
        <v>15000</v>
      </c>
      <c r="Q12" s="28">
        <v>97210</v>
      </c>
      <c r="T12"/>
      <c r="U12"/>
      <c r="V12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</row>
    <row r="13" spans="1:45" ht="21">
      <c r="A13" s="23" t="s">
        <v>26</v>
      </c>
      <c r="B13" s="14">
        <v>131</v>
      </c>
      <c r="C13" s="15">
        <v>640204</v>
      </c>
      <c r="D13" s="14">
        <v>412</v>
      </c>
      <c r="E13" s="14">
        <v>393</v>
      </c>
      <c r="F13" s="16">
        <v>44000</v>
      </c>
      <c r="G13" s="14">
        <v>54500</v>
      </c>
      <c r="H13" s="15">
        <v>202555</v>
      </c>
      <c r="I13" s="16">
        <v>8</v>
      </c>
      <c r="J13" s="24">
        <v>27</v>
      </c>
      <c r="K13" s="25">
        <v>104</v>
      </c>
      <c r="L13" s="25">
        <v>13</v>
      </c>
      <c r="M13" s="34">
        <v>102</v>
      </c>
      <c r="N13" s="27">
        <v>127500</v>
      </c>
      <c r="O13" s="27">
        <v>4</v>
      </c>
      <c r="P13" s="27">
        <v>0</v>
      </c>
      <c r="Q13" s="28">
        <v>111980</v>
      </c>
      <c r="T13"/>
      <c r="U13"/>
      <c r="V13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</row>
    <row r="14" spans="1:45" ht="21">
      <c r="A14" s="29" t="s">
        <v>27</v>
      </c>
      <c r="B14" s="14">
        <v>101</v>
      </c>
      <c r="C14" s="15">
        <v>595744</v>
      </c>
      <c r="D14" s="14">
        <v>325</v>
      </c>
      <c r="E14" s="14">
        <v>329</v>
      </c>
      <c r="F14" s="16">
        <v>26000</v>
      </c>
      <c r="G14" s="14">
        <v>35000</v>
      </c>
      <c r="H14" s="15">
        <v>505815</v>
      </c>
      <c r="I14" s="16">
        <v>16</v>
      </c>
      <c r="J14" s="24">
        <v>23</v>
      </c>
      <c r="K14" s="25">
        <v>107</v>
      </c>
      <c r="L14" s="25">
        <v>15</v>
      </c>
      <c r="M14" s="34">
        <v>70</v>
      </c>
      <c r="N14" s="27">
        <v>100000</v>
      </c>
      <c r="O14" s="27">
        <v>3</v>
      </c>
      <c r="P14" s="27">
        <v>0</v>
      </c>
      <c r="Q14" s="28">
        <v>77060</v>
      </c>
      <c r="T14"/>
      <c r="U14"/>
      <c r="V14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</row>
    <row r="15" spans="1:45" ht="21.75" thickBot="1">
      <c r="A15" s="35" t="s">
        <v>28</v>
      </c>
      <c r="B15" s="14">
        <v>133</v>
      </c>
      <c r="C15" s="15">
        <v>766888</v>
      </c>
      <c r="D15" s="14">
        <v>456</v>
      </c>
      <c r="E15" s="14">
        <v>387</v>
      </c>
      <c r="F15" s="16">
        <v>52000</v>
      </c>
      <c r="G15" s="14">
        <v>62300</v>
      </c>
      <c r="H15" s="15">
        <v>531185</v>
      </c>
      <c r="I15" s="16">
        <v>17</v>
      </c>
      <c r="J15" s="24">
        <v>29</v>
      </c>
      <c r="K15" s="25">
        <v>122</v>
      </c>
      <c r="L15" s="25">
        <v>25</v>
      </c>
      <c r="M15" s="34">
        <v>127</v>
      </c>
      <c r="N15" s="27">
        <v>130000</v>
      </c>
      <c r="O15" s="27">
        <v>8</v>
      </c>
      <c r="P15" s="27">
        <v>38000</v>
      </c>
      <c r="Q15" s="28">
        <v>189290</v>
      </c>
      <c r="T15"/>
      <c r="U15"/>
      <c r="V15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</row>
    <row r="16" spans="1:45" ht="20.25" thickBot="1">
      <c r="A16" s="36" t="s">
        <v>29</v>
      </c>
      <c r="B16" s="14">
        <v>199</v>
      </c>
      <c r="C16" s="15">
        <v>672000</v>
      </c>
      <c r="D16" s="15"/>
      <c r="E16" s="15"/>
      <c r="F16" s="15"/>
      <c r="G16" s="15"/>
      <c r="H16" s="15"/>
      <c r="I16" s="37"/>
      <c r="J16" s="15"/>
      <c r="K16" s="15"/>
      <c r="L16" s="15"/>
      <c r="M16" s="15"/>
      <c r="N16" s="15"/>
      <c r="O16" s="15"/>
      <c r="P16" s="38"/>
      <c r="Q16" s="39"/>
      <c r="T16"/>
      <c r="U16"/>
      <c r="V16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</row>
    <row r="17" spans="1:44" ht="20.25" thickBot="1">
      <c r="A17" s="40" t="s">
        <v>30</v>
      </c>
      <c r="B17" s="41">
        <f t="shared" ref="B17:K17" si="0">SUM(B4:B16)</f>
        <v>1530</v>
      </c>
      <c r="C17" s="42">
        <f t="shared" si="0"/>
        <v>8740510</v>
      </c>
      <c r="D17" s="42">
        <f t="shared" si="0"/>
        <v>4322</v>
      </c>
      <c r="E17" s="42">
        <f t="shared" si="0"/>
        <v>4026</v>
      </c>
      <c r="F17" s="42">
        <f t="shared" si="0"/>
        <v>216600</v>
      </c>
      <c r="G17" s="42">
        <f t="shared" si="0"/>
        <v>477800</v>
      </c>
      <c r="H17" s="42">
        <f t="shared" si="0"/>
        <v>6158015</v>
      </c>
      <c r="I17" s="43">
        <f t="shared" si="0"/>
        <v>201</v>
      </c>
      <c r="J17" s="42">
        <f t="shared" si="0"/>
        <v>332</v>
      </c>
      <c r="K17" s="42">
        <f t="shared" si="0"/>
        <v>1458</v>
      </c>
      <c r="L17" s="42">
        <v>302</v>
      </c>
      <c r="M17" s="42">
        <v>150</v>
      </c>
      <c r="N17" s="42">
        <f>SUM(N4:N16)</f>
        <v>1397500</v>
      </c>
      <c r="O17" s="42">
        <f>SUM(O4:O15)</f>
        <v>41</v>
      </c>
      <c r="P17" s="44">
        <f>SUM(P4:P16)</f>
        <v>251000</v>
      </c>
      <c r="Q17" s="45">
        <f>SUM(Q4:Q16)</f>
        <v>1006800</v>
      </c>
      <c r="R17" s="30"/>
      <c r="S17" s="30"/>
      <c r="T17"/>
      <c r="U17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8"/>
      <c r="P18" s="48"/>
      <c r="T18"/>
      <c r="U18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  <c r="P19" s="48"/>
      <c r="T19"/>
      <c r="U19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9.5">
      <c r="A20" s="50" t="s">
        <v>31</v>
      </c>
      <c r="B20" s="50"/>
      <c r="C20" s="50"/>
      <c r="D20" s="50"/>
      <c r="E20" s="50"/>
      <c r="F20" s="50"/>
      <c r="G20" s="50"/>
      <c r="H20" s="50"/>
      <c r="I20" s="51"/>
      <c r="J20" s="51"/>
      <c r="K20" s="51"/>
      <c r="L20" s="51"/>
      <c r="M20" s="51"/>
      <c r="N20" s="52"/>
      <c r="O20" s="52"/>
      <c r="P20" s="52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1:44" ht="19.5">
      <c r="A21" s="53" t="s">
        <v>32</v>
      </c>
      <c r="B21" s="50"/>
      <c r="C21" s="50"/>
      <c r="D21" s="50"/>
      <c r="E21" s="50"/>
      <c r="F21" s="50"/>
      <c r="G21" s="50"/>
      <c r="H21" s="50"/>
      <c r="I21" s="51"/>
      <c r="J21" s="51"/>
      <c r="K21" s="51"/>
      <c r="L21" s="51"/>
      <c r="M21" s="51"/>
      <c r="N21" s="52"/>
      <c r="O21" s="52"/>
      <c r="P21" s="52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1:44" ht="19.5">
      <c r="A22" s="53"/>
      <c r="B22" s="50"/>
      <c r="C22" s="50"/>
      <c r="D22" s="50"/>
      <c r="E22" s="50"/>
      <c r="F22" s="50"/>
      <c r="G22" s="50"/>
      <c r="H22" s="50"/>
      <c r="I22" s="51"/>
      <c r="J22" s="51"/>
      <c r="K22" s="51"/>
      <c r="L22" s="51"/>
      <c r="M22" s="51"/>
      <c r="N22" s="52"/>
      <c r="O22" s="52"/>
      <c r="P22" s="52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1:44" ht="19.5">
      <c r="A23" s="50" t="s">
        <v>33</v>
      </c>
      <c r="B23" s="50"/>
      <c r="C23" s="50"/>
      <c r="D23" s="50"/>
      <c r="E23" s="50"/>
      <c r="F23" s="50"/>
      <c r="G23" s="50"/>
      <c r="H23" s="50"/>
      <c r="I23" s="51"/>
      <c r="J23" s="51"/>
      <c r="K23" s="51"/>
      <c r="L23" s="51"/>
      <c r="M23" s="54"/>
      <c r="N23" s="55"/>
      <c r="O23" s="56"/>
      <c r="P23" s="56"/>
      <c r="S23" s="1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44" ht="19.5">
      <c r="A24" s="50" t="s">
        <v>34</v>
      </c>
      <c r="B24" s="50"/>
      <c r="C24" s="50"/>
      <c r="D24" s="50"/>
      <c r="E24" s="50"/>
      <c r="F24" s="50"/>
      <c r="G24" s="50"/>
      <c r="H24" s="50"/>
      <c r="I24" s="51"/>
      <c r="J24" s="51"/>
      <c r="K24" s="51"/>
      <c r="L24" s="51"/>
      <c r="M24" s="51"/>
      <c r="N24" s="52"/>
      <c r="O24" s="56"/>
      <c r="P24" s="56"/>
      <c r="S24" s="1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pans="1:44" ht="19.5">
      <c r="A25" s="50" t="s">
        <v>35</v>
      </c>
      <c r="B25" s="50"/>
      <c r="C25" s="50"/>
      <c r="D25" s="50"/>
      <c r="E25" s="50"/>
      <c r="F25" s="50"/>
      <c r="G25" s="50"/>
      <c r="H25" s="50"/>
      <c r="I25" s="51"/>
      <c r="J25" s="51"/>
      <c r="K25" s="51"/>
      <c r="L25" s="51"/>
      <c r="M25" s="51"/>
      <c r="N25" s="52"/>
      <c r="O25" s="56"/>
      <c r="P25" s="56"/>
      <c r="R25" s="1"/>
      <c r="S25" s="1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</row>
    <row r="26" spans="1:44" ht="19.5">
      <c r="A26" s="50" t="s">
        <v>36</v>
      </c>
      <c r="B26" s="50"/>
      <c r="C26" s="50"/>
      <c r="D26" s="50"/>
      <c r="E26" s="50"/>
      <c r="F26" s="50"/>
      <c r="G26" s="50"/>
      <c r="H26" s="50"/>
      <c r="I26" s="51"/>
      <c r="J26" s="51"/>
      <c r="K26" s="51"/>
      <c r="L26" s="51"/>
      <c r="M26" s="51"/>
      <c r="N26" s="52"/>
      <c r="O26" s="56"/>
      <c r="P26" s="56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1:44" ht="19.5">
      <c r="A27" s="50"/>
      <c r="B27" s="50"/>
      <c r="C27" s="50"/>
      <c r="D27" s="50"/>
      <c r="E27" s="50"/>
      <c r="F27" s="50"/>
      <c r="G27" s="50"/>
      <c r="H27" s="50"/>
      <c r="I27" s="51"/>
      <c r="J27" s="51"/>
      <c r="K27" s="51"/>
      <c r="L27" s="51"/>
      <c r="M27" s="51"/>
      <c r="N27" s="52"/>
      <c r="O27" s="52"/>
      <c r="P27" s="57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spans="1:44" ht="19.5">
      <c r="A28" s="50" t="s">
        <v>37</v>
      </c>
      <c r="B28" s="50"/>
      <c r="C28" s="50"/>
      <c r="D28" s="50"/>
      <c r="E28" s="50"/>
      <c r="F28" s="50"/>
      <c r="G28" s="50"/>
      <c r="H28" s="50"/>
      <c r="I28" s="51"/>
      <c r="J28" s="51"/>
      <c r="K28" s="51"/>
      <c r="L28" s="51"/>
      <c r="M28" s="51"/>
      <c r="N28" s="52"/>
      <c r="O28" s="52"/>
      <c r="P28" s="52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spans="1:44" ht="19.5">
      <c r="A29" s="50" t="s">
        <v>38</v>
      </c>
      <c r="B29" s="50"/>
      <c r="C29" s="50"/>
      <c r="D29" s="50"/>
      <c r="E29" s="50"/>
      <c r="F29" s="50"/>
      <c r="G29" s="50"/>
      <c r="H29" s="50"/>
      <c r="I29" s="51"/>
      <c r="J29" s="51"/>
      <c r="K29" s="51"/>
      <c r="L29" s="51"/>
      <c r="M29" s="51"/>
      <c r="N29" s="55"/>
      <c r="O29" s="55"/>
      <c r="P29" s="55"/>
      <c r="Q29" s="58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spans="1:44" ht="19.5">
      <c r="A30" s="50" t="s">
        <v>39</v>
      </c>
      <c r="B30" s="50"/>
      <c r="C30" s="50"/>
      <c r="D30" s="50"/>
      <c r="E30" s="50"/>
      <c r="F30" s="50"/>
      <c r="G30" s="50"/>
      <c r="H30" s="50"/>
      <c r="I30" s="51"/>
      <c r="J30" s="51"/>
      <c r="K30" s="51"/>
      <c r="L30" s="51"/>
      <c r="M30" s="51"/>
      <c r="N30" s="52"/>
      <c r="O30" s="52"/>
      <c r="P30" s="55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spans="1:44" ht="19.5">
      <c r="A31" s="50" t="s">
        <v>40</v>
      </c>
      <c r="B31" s="50"/>
      <c r="C31" s="50"/>
      <c r="D31" s="50"/>
      <c r="E31" s="50"/>
      <c r="F31" s="50"/>
      <c r="G31" s="50"/>
      <c r="H31" s="50"/>
      <c r="I31" s="51"/>
      <c r="J31" s="51"/>
      <c r="K31" s="51"/>
      <c r="L31" s="51"/>
      <c r="M31" s="51"/>
      <c r="N31" s="52"/>
      <c r="O31" s="52"/>
      <c r="P31" s="56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1:44" ht="19.5">
      <c r="A32" s="50" t="s">
        <v>41</v>
      </c>
      <c r="B32" s="50"/>
      <c r="C32" s="50"/>
      <c r="D32" s="50"/>
      <c r="E32" s="50"/>
      <c r="F32" s="50"/>
      <c r="G32" s="50"/>
      <c r="H32" s="50"/>
      <c r="I32" s="51"/>
      <c r="J32" s="51"/>
      <c r="K32" s="51"/>
      <c r="L32" s="51"/>
      <c r="M32" s="51"/>
      <c r="N32" s="52"/>
      <c r="O32" s="52"/>
      <c r="P32" s="56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1:42" ht="19.5">
      <c r="A33" s="50" t="s">
        <v>42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2"/>
      <c r="O33" s="52"/>
      <c r="P33" s="56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spans="1:42" ht="19.5">
      <c r="A34" s="50"/>
      <c r="B34" s="50"/>
      <c r="C34" s="50"/>
      <c r="D34" s="50"/>
      <c r="E34" s="50"/>
      <c r="F34" s="50"/>
      <c r="G34" s="50"/>
      <c r="H34" s="50"/>
      <c r="I34" s="51"/>
      <c r="J34" s="52"/>
      <c r="P34" s="5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spans="1:42">
      <c r="A35" s="51"/>
      <c r="B35" s="51"/>
      <c r="C35" s="51"/>
      <c r="D35" s="51"/>
      <c r="E35" s="51"/>
      <c r="F35" s="51"/>
      <c r="G35" s="51"/>
      <c r="H35" s="51"/>
      <c r="I35" s="51"/>
      <c r="J35" s="52"/>
      <c r="P35" s="59"/>
    </row>
    <row r="36" spans="1:42" ht="19.5">
      <c r="A36" s="50"/>
      <c r="B36" s="50"/>
      <c r="C36" s="50"/>
      <c r="D36" s="50"/>
      <c r="E36" s="50"/>
      <c r="F36" s="50"/>
      <c r="G36" s="50"/>
      <c r="H36" s="50"/>
      <c r="I36" s="50"/>
    </row>
    <row r="37" spans="1:42" ht="19.5">
      <c r="A37" s="50"/>
      <c r="B37" s="50"/>
      <c r="C37" s="50"/>
      <c r="D37" s="50"/>
      <c r="E37" s="50"/>
      <c r="F37" s="50"/>
      <c r="G37" s="50"/>
      <c r="H37" s="50"/>
      <c r="I37" s="50"/>
    </row>
  </sheetData>
  <mergeCells count="4">
    <mergeCell ref="A1:Q1"/>
    <mergeCell ref="B2:E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106</vt:lpstr>
      <vt:lpstr>'106'!Print_Area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2018-03-08T07:52:28Z</dcterms:created>
  <dcterms:modified xsi:type="dcterms:W3CDTF">2018-03-08T07:53:51Z</dcterms:modified>
</cp:coreProperties>
</file>