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2345"/>
  </bookViews>
  <sheets>
    <sheet name="107" sheetId="1" r:id="rId1"/>
  </sheets>
  <definedNames>
    <definedName name="_xlnm.Print_Area" localSheetId="0">'107'!$A$1:$S$35</definedName>
  </definedNames>
  <calcPr calcId="145621"/>
</workbook>
</file>

<file path=xl/calcChain.xml><?xml version="1.0" encoding="utf-8"?>
<calcChain xmlns="http://schemas.openxmlformats.org/spreadsheetml/2006/main">
  <c r="S17" i="1" l="1"/>
  <c r="R17" i="1"/>
  <c r="Q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<sst xmlns="http://schemas.openxmlformats.org/spreadsheetml/2006/main" count="53" uniqueCount="50">
  <si>
    <t xml:space="preserve">           中華民國善願愛心協會/行善體驗營  ～107年度行善成果表～</t>
    <phoneticPr fontId="4" type="noConversion"/>
  </si>
  <si>
    <t>每週日行善</t>
    <phoneticPr fontId="4" type="noConversion"/>
  </si>
  <si>
    <t>台北行善體驗營</t>
    <phoneticPr fontId="4" type="noConversion"/>
  </si>
  <si>
    <t xml:space="preserve">                                        殮葬個案(台北)</t>
    <phoneticPr fontId="4" type="noConversion"/>
  </si>
  <si>
    <t>台中行善體驗營</t>
    <phoneticPr fontId="4" type="noConversion"/>
  </si>
  <si>
    <t>殮葬個案(台中)</t>
    <phoneticPr fontId="4" type="noConversion"/>
  </si>
  <si>
    <t>月  份</t>
    <phoneticPr fontId="4" type="noConversion"/>
  </si>
  <si>
    <t>個案數</t>
    <phoneticPr fontId="4" type="noConversion"/>
  </si>
  <si>
    <t>金額（含安素）</t>
    <phoneticPr fontId="4" type="noConversion"/>
  </si>
  <si>
    <t>參與人數</t>
    <phoneticPr fontId="4" type="noConversion"/>
  </si>
  <si>
    <t>安素箱數</t>
    <phoneticPr fontId="4" type="noConversion"/>
  </si>
  <si>
    <t>慰問金</t>
    <phoneticPr fontId="4" type="noConversion"/>
  </si>
  <si>
    <t>塔位</t>
    <phoneticPr fontId="4" type="noConversion"/>
  </si>
  <si>
    <t>喪葬費用</t>
    <phoneticPr fontId="4" type="noConversion"/>
  </si>
  <si>
    <t>件數</t>
    <phoneticPr fontId="4" type="noConversion"/>
  </si>
  <si>
    <t>個案數</t>
  </si>
  <si>
    <t>金額</t>
  </si>
  <si>
    <t>參與人次</t>
  </si>
  <si>
    <t xml:space="preserve">米 </t>
  </si>
  <si>
    <t>物資</t>
  </si>
  <si>
    <t>亞培</t>
  </si>
  <si>
    <t>助學金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</si>
  <si>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</si>
  <si>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</si>
  <si>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</si>
  <si>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</si>
  <si>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</si>
  <si>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</si>
  <si>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</si>
  <si>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</si>
  <si>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</si>
  <si>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</si>
  <si>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</si>
  <si>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</si>
  <si>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偏遠部落</t>
  </si>
  <si>
    <t>合  計</t>
    <phoneticPr fontId="4" type="noConversion"/>
  </si>
  <si>
    <t>以上金額統計：</t>
    <phoneticPr fontId="4" type="noConversion"/>
  </si>
  <si>
    <t>9,307,346(台北周日體驗營、偏鄉關懷)+645,321(北台灣告別式慰問金)+635,000(北台灣贈亡者塔位）+6,908,555(北台灣喪葬費用)</t>
  </si>
  <si>
    <t>+1,184,300(台中周日體驗營)+46,000(台中助學金)+136,000(台中贈亡者塔位)+1,054,600(台中喪葬費用)</t>
    <phoneticPr fontId="4" type="noConversion"/>
  </si>
  <si>
    <t>=19,917,122(志工親力親為自掏腰包、集資善款百分百用來協助弱勢)</t>
    <phoneticPr fontId="4" type="noConversion"/>
  </si>
  <si>
    <t>服務弱勢案件：1,959件次</t>
    <phoneticPr fontId="4" type="noConversion"/>
  </si>
  <si>
    <t>弱勢家庭全套免費殮葬服務：248件</t>
    <phoneticPr fontId="4" type="noConversion"/>
  </si>
  <si>
    <t>參與行善體驗營人次：5,806人次</t>
    <phoneticPr fontId="4" type="noConversion"/>
  </si>
  <si>
    <t>本會呼籲社會各界可利用假日直接投入服務弱勢家庭行列，讓服務者與被服務者同時共同扮演著善循環持續社會的正面功能。</t>
    <phoneticPr fontId="4" type="noConversion"/>
  </si>
  <si>
    <t>台北集合時間：每星期日早上十點整</t>
    <phoneticPr fontId="4" type="noConversion"/>
  </si>
  <si>
    <t>台北集合地點：中山女中校門口（長安東路、建國北路交叉口）</t>
    <phoneticPr fontId="4" type="noConversion"/>
  </si>
  <si>
    <t>電               話：（02）27401928</t>
    <phoneticPr fontId="4" type="noConversion"/>
  </si>
  <si>
    <t>台中集合時間：每星期日早上十點整</t>
    <phoneticPr fontId="4" type="noConversion"/>
  </si>
  <si>
    <t>台中集合地點：豐樂公園活動中心前（向心南路、文心南五路交叉口）</t>
    <phoneticPr fontId="4" type="noConversion"/>
  </si>
  <si>
    <t>電               話：（04）24755512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</si>
</sst>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76" formatCode="#,##0.0_);[Red]\(#,##0.0\)"/>
    <numFmt numFmtId="177" formatCode="m&quot;月&quot;d&quot;日&quot;"/>
    <numFmt numFmtId="178" formatCode="#,##0_);[Red]\(#,##0\)"/>
    <numFmt numFmtId="179" formatCode="_-* #,##0_-;\-* #,##0_-;_-* &quot;-&quot;??_-;_-@_-"/>
    <numFmt numFmtId="180" formatCode="#,##0_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color indexed="8"/>
      <name val="新細明體"/>
      <family val="1"/>
      <charset val="136"/>
    </font>
    <font>
      <sz val="16"/>
      <color theme="1"/>
      <name val="新細明體"/>
      <family val="1"/>
      <charset val="136"/>
      <scheme val="minor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0" fontId="2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177" fontId="6" fillId="0" borderId="2" xfId="0" applyNumberFormat="1" applyFont="1" applyBorder="1">
      <alignment vertical="center"/>
    </xf>
    <xf numFmtId="0" fontId="7" fillId="0" borderId="17" xfId="0" applyFont="1" applyFill="1" applyBorder="1">
      <alignment vertical="center"/>
    </xf>
    <xf numFmtId="178" fontId="8" fillId="0" borderId="17" xfId="0" applyNumberFormat="1" applyFont="1" applyBorder="1" applyProtection="1">
      <alignment vertical="center"/>
    </xf>
    <xf numFmtId="178" fontId="8" fillId="0" borderId="17" xfId="0" applyNumberFormat="1" applyFont="1" applyFill="1" applyBorder="1" applyProtection="1">
      <alignment vertical="center"/>
    </xf>
    <xf numFmtId="179" fontId="7" fillId="0" borderId="17" xfId="1" applyNumberFormat="1" applyFont="1" applyFill="1" applyBorder="1">
      <alignment vertical="center"/>
    </xf>
    <xf numFmtId="179" fontId="8" fillId="0" borderId="17" xfId="1" applyNumberFormat="1" applyFont="1" applyFill="1" applyBorder="1" applyProtection="1">
      <alignment vertical="center"/>
    </xf>
    <xf numFmtId="180" fontId="7" fillId="0" borderId="17" xfId="0" applyNumberFormat="1" applyFont="1" applyFill="1" applyBorder="1">
      <alignment vertical="center"/>
    </xf>
    <xf numFmtId="0" fontId="8" fillId="0" borderId="3" xfId="0" applyFont="1" applyBorder="1">
      <alignment vertical="center"/>
    </xf>
    <xf numFmtId="0" fontId="8" fillId="0" borderId="18" xfId="0" applyFont="1" applyBorder="1">
      <alignment vertical="center"/>
    </xf>
    <xf numFmtId="180" fontId="8" fillId="0" borderId="18" xfId="0" applyNumberFormat="1" applyFont="1" applyBorder="1">
      <alignment vertical="center"/>
    </xf>
    <xf numFmtId="180" fontId="8" fillId="0" borderId="4" xfId="0" applyNumberFormat="1" applyFont="1" applyBorder="1">
      <alignment vertical="center"/>
    </xf>
    <xf numFmtId="180" fontId="9" fillId="0" borderId="3" xfId="0" applyNumberFormat="1" applyFont="1" applyBorder="1">
      <alignment vertical="center"/>
    </xf>
    <xf numFmtId="180" fontId="9" fillId="0" borderId="18" xfId="0" applyNumberFormat="1" applyFont="1" applyBorder="1">
      <alignment vertical="center"/>
    </xf>
    <xf numFmtId="178" fontId="10" fillId="0" borderId="19" xfId="0" applyNumberFormat="1" applyFont="1" applyBorder="1">
      <alignment vertical="center"/>
    </xf>
    <xf numFmtId="0" fontId="6" fillId="0" borderId="20" xfId="0" applyFont="1" applyBorder="1">
      <alignment vertical="center"/>
    </xf>
    <xf numFmtId="0" fontId="7" fillId="0" borderId="0" xfId="0" applyFont="1" applyFill="1" applyBorder="1">
      <alignment vertical="center"/>
    </xf>
    <xf numFmtId="0" fontId="8" fillId="0" borderId="21" xfId="0" applyFont="1" applyBorder="1">
      <alignment vertical="center"/>
    </xf>
    <xf numFmtId="0" fontId="8" fillId="0" borderId="17" xfId="0" applyFont="1" applyBorder="1">
      <alignment vertical="center"/>
    </xf>
    <xf numFmtId="180" fontId="8" fillId="0" borderId="22" xfId="0" applyNumberFormat="1" applyFont="1" applyBorder="1">
      <alignment vertical="center"/>
    </xf>
    <xf numFmtId="180" fontId="8" fillId="0" borderId="17" xfId="0" applyNumberFormat="1" applyFont="1" applyBorder="1">
      <alignment vertical="center"/>
    </xf>
    <xf numFmtId="180" fontId="9" fillId="0" borderId="21" xfId="0" applyNumberFormat="1" applyFont="1" applyBorder="1">
      <alignment vertical="center"/>
    </xf>
    <xf numFmtId="180" fontId="9" fillId="0" borderId="17" xfId="0" applyNumberFormat="1" applyFont="1" applyBorder="1">
      <alignment vertical="center"/>
    </xf>
    <xf numFmtId="178" fontId="10" fillId="0" borderId="23" xfId="0" applyNumberFormat="1" applyFont="1" applyBorder="1">
      <alignment vertical="center"/>
    </xf>
    <xf numFmtId="177" fontId="6" fillId="0" borderId="20" xfId="0" applyNumberFormat="1" applyFont="1" applyBorder="1">
      <alignment vertical="center"/>
    </xf>
    <xf numFmtId="178" fontId="0" fillId="0" borderId="0" xfId="0" applyNumberFormat="1">
      <alignment vertical="center"/>
    </xf>
    <xf numFmtId="0" fontId="8" fillId="0" borderId="17" xfId="0" applyFont="1" applyFill="1" applyBorder="1">
      <alignment vertical="center"/>
    </xf>
    <xf numFmtId="178" fontId="8" fillId="0" borderId="17" xfId="0" applyNumberFormat="1" applyFont="1" applyBorder="1">
      <alignment vertical="center"/>
    </xf>
    <xf numFmtId="178" fontId="9" fillId="0" borderId="23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6" fillId="0" borderId="24" xfId="0" applyFont="1" applyBorder="1">
      <alignment vertical="center"/>
    </xf>
    <xf numFmtId="0" fontId="7" fillId="0" borderId="17" xfId="0" applyFont="1" applyBorder="1">
      <alignment vertical="center"/>
    </xf>
    <xf numFmtId="178" fontId="7" fillId="0" borderId="17" xfId="0" applyNumberFormat="1" applyFont="1" applyBorder="1">
      <alignment vertical="center"/>
    </xf>
    <xf numFmtId="179" fontId="8" fillId="0" borderId="17" xfId="1" applyNumberFormat="1" applyFont="1" applyBorder="1" applyProtection="1">
      <alignment vertical="center"/>
    </xf>
    <xf numFmtId="178" fontId="8" fillId="0" borderId="23" xfId="0" applyNumberFormat="1" applyFont="1" applyBorder="1" applyProtection="1">
      <alignment vertical="center"/>
    </xf>
    <xf numFmtId="180" fontId="9" fillId="0" borderId="25" xfId="0" applyNumberFormat="1" applyFont="1" applyBorder="1">
      <alignment vertical="center"/>
    </xf>
    <xf numFmtId="180" fontId="9" fillId="0" borderId="26" xfId="0" applyNumberFormat="1" applyFont="1" applyBorder="1">
      <alignment vertical="center"/>
    </xf>
    <xf numFmtId="0" fontId="5" fillId="0" borderId="27" xfId="2" applyFont="1" applyBorder="1" applyAlignment="1">
      <alignment horizontal="center" vertical="center"/>
    </xf>
    <xf numFmtId="178" fontId="8" fillId="0" borderId="11" xfId="0" applyNumberFormat="1" applyFont="1" applyBorder="1" applyProtection="1">
      <alignment vertical="center"/>
    </xf>
    <xf numFmtId="178" fontId="8" fillId="0" borderId="12" xfId="0" applyNumberFormat="1" applyFont="1" applyBorder="1" applyProtection="1">
      <alignment vertical="center"/>
    </xf>
    <xf numFmtId="178" fontId="8" fillId="0" borderId="14" xfId="0" applyNumberFormat="1" applyFont="1" applyBorder="1" applyProtection="1">
      <alignment vertical="center"/>
    </xf>
    <xf numFmtId="178" fontId="8" fillId="0" borderId="13" xfId="0" applyNumberFormat="1" applyFont="1" applyBorder="1" applyProtection="1">
      <alignment vertical="center"/>
    </xf>
    <xf numFmtId="0" fontId="1" fillId="0" borderId="0" xfId="2" applyFont="1" applyBorder="1" applyAlignment="1">
      <alignment horizontal="center" vertical="center"/>
    </xf>
    <xf numFmtId="178" fontId="11" fillId="0" borderId="0" xfId="0" applyNumberFormat="1" applyFont="1" applyBorder="1" applyProtection="1">
      <alignment vertical="center"/>
    </xf>
    <xf numFmtId="178" fontId="12" fillId="0" borderId="0" xfId="0" applyNumberFormat="1" applyFont="1" applyBorder="1" applyProtection="1">
      <alignment vertical="center"/>
    </xf>
    <xf numFmtId="0" fontId="5" fillId="0" borderId="0" xfId="2" applyFont="1"/>
    <xf numFmtId="0" fontId="1" fillId="0" borderId="0" xfId="2" applyFont="1"/>
    <xf numFmtId="0" fontId="1" fillId="0" borderId="0" xfId="0" applyFont="1">
      <alignment vertical="center"/>
    </xf>
    <xf numFmtId="0" fontId="5" fillId="0" borderId="0" xfId="2" quotePrefix="1" applyFont="1"/>
    <xf numFmtId="178" fontId="1" fillId="0" borderId="0" xfId="2" applyNumberFormat="1" applyFont="1"/>
    <xf numFmtId="178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180" fontId="1" fillId="0" borderId="0" xfId="0" applyNumberFormat="1" applyFont="1" applyFill="1" applyBorder="1">
      <alignment vertical="center"/>
    </xf>
    <xf numFmtId="180" fontId="0" fillId="0" borderId="0" xfId="0" applyNumberFormat="1">
      <alignment vertical="center"/>
    </xf>
  </cellXfs>
  <cellStyles count="3">
    <cellStyle name="一般" xfId="0" builtinId="0"/>
    <cellStyle name="一般_Sheet1" xfId="2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"/>
  <sheetViews>
    <sheetView tabSelected="1" workbookViewId="0">
      <selection activeCell="G21" sqref="G21"/>
    </sheetView>
  </sheetViews>
  <sheetFormatPr defaultRowHeight="16.5"/>
  <cols>
    <col min="1" max="1" width="11.625" customWidth="1"/>
    <col min="2" max="2" width="9.25" bestFit="1" customWidth="1"/>
    <col min="3" max="3" width="17.75" customWidth="1"/>
    <col min="4" max="5" width="11.375" bestFit="1" customWidth="1"/>
    <col min="6" max="6" width="13.125" customWidth="1"/>
    <col min="7" max="7" width="13.625" customWidth="1"/>
    <col min="8" max="8" width="13.75" customWidth="1"/>
    <col min="9" max="9" width="6.75" bestFit="1" customWidth="1"/>
    <col min="10" max="10" width="8.875" bestFit="1" customWidth="1"/>
    <col min="11" max="11" width="13.625" customWidth="1"/>
    <col min="12" max="12" width="10.75" customWidth="1"/>
    <col min="13" max="14" width="6.75" bestFit="1" customWidth="1"/>
    <col min="15" max="15" width="6.5" bestFit="1" customWidth="1"/>
    <col min="16" max="16" width="10.5" bestFit="1" customWidth="1"/>
    <col min="17" max="17" width="8.125" customWidth="1"/>
    <col min="18" max="18" width="11" customWidth="1"/>
    <col min="19" max="19" width="13.75" customWidth="1"/>
    <col min="20" max="20" width="11.25" bestFit="1" customWidth="1"/>
    <col min="21" max="21" width="10.125" bestFit="1" customWidth="1"/>
    <col min="22" max="23" width="9.125" style="3" bestFit="1" customWidth="1"/>
    <col min="24" max="40" width="9" style="3"/>
  </cols>
  <sheetData>
    <row r="1" spans="1:47" ht="20.25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</row>
    <row r="2" spans="1:47" ht="19.5">
      <c r="A2" s="4" t="s">
        <v>1</v>
      </c>
      <c r="B2" s="5" t="s">
        <v>2</v>
      </c>
      <c r="C2" s="6"/>
      <c r="D2" s="7"/>
      <c r="E2" s="8"/>
      <c r="F2" s="9" t="s">
        <v>3</v>
      </c>
      <c r="G2" s="9"/>
      <c r="H2" s="9"/>
      <c r="I2" s="10"/>
      <c r="J2" s="11" t="s">
        <v>4</v>
      </c>
      <c r="K2" s="12"/>
      <c r="L2" s="12"/>
      <c r="M2" s="12"/>
      <c r="N2" s="12"/>
      <c r="O2" s="12"/>
      <c r="P2" s="13"/>
      <c r="Q2" s="11" t="s">
        <v>5</v>
      </c>
      <c r="R2" s="12"/>
      <c r="S2" s="13"/>
      <c r="V2"/>
      <c r="W2"/>
      <c r="X2"/>
      <c r="AO2" s="3"/>
      <c r="AP2" s="3"/>
      <c r="AQ2" s="3"/>
    </row>
    <row r="3" spans="1:47" ht="20.25" thickBot="1">
      <c r="A3" s="14" t="s">
        <v>6</v>
      </c>
      <c r="B3" s="15" t="s">
        <v>7</v>
      </c>
      <c r="C3" s="16" t="s">
        <v>8</v>
      </c>
      <c r="D3" s="17" t="s">
        <v>9</v>
      </c>
      <c r="E3" s="18" t="s">
        <v>10</v>
      </c>
      <c r="F3" s="16" t="s">
        <v>11</v>
      </c>
      <c r="G3" s="19" t="s">
        <v>12</v>
      </c>
      <c r="H3" s="18" t="s">
        <v>13</v>
      </c>
      <c r="I3" s="18" t="s">
        <v>14</v>
      </c>
      <c r="J3" s="15" t="s">
        <v>15</v>
      </c>
      <c r="K3" s="16" t="s">
        <v>16</v>
      </c>
      <c r="L3" s="19" t="s">
        <v>17</v>
      </c>
      <c r="M3" s="16" t="s">
        <v>18</v>
      </c>
      <c r="N3" s="17" t="s">
        <v>19</v>
      </c>
      <c r="O3" s="17" t="s">
        <v>20</v>
      </c>
      <c r="P3" s="18" t="s">
        <v>21</v>
      </c>
      <c r="Q3" s="20" t="s">
        <v>7</v>
      </c>
      <c r="R3" s="19" t="s">
        <v>12</v>
      </c>
      <c r="S3" s="18" t="s">
        <v>13</v>
      </c>
      <c r="V3"/>
      <c r="W3"/>
      <c r="X3"/>
      <c r="AO3" s="3"/>
      <c r="AP3" s="3"/>
      <c r="AQ3" s="3"/>
    </row>
    <row r="4" spans="1:47" ht="21">
      <c r="A4" s="21" t="s">
        <v>22</v>
      </c>
      <c r="B4" s="22">
        <v>102</v>
      </c>
      <c r="C4" s="23">
        <v>779619</v>
      </c>
      <c r="D4" s="22">
        <v>334</v>
      </c>
      <c r="E4" s="22">
        <v>336</v>
      </c>
      <c r="F4" s="24">
        <v>52000</v>
      </c>
      <c r="G4" s="25">
        <v>32000</v>
      </c>
      <c r="H4" s="26">
        <v>567265</v>
      </c>
      <c r="I4" s="27">
        <v>19</v>
      </c>
      <c r="J4" s="28">
        <v>31</v>
      </c>
      <c r="K4" s="29">
        <v>142000</v>
      </c>
      <c r="L4" s="29">
        <v>131</v>
      </c>
      <c r="M4" s="30">
        <v>24</v>
      </c>
      <c r="N4" s="30">
        <v>86</v>
      </c>
      <c r="O4" s="30">
        <v>5</v>
      </c>
      <c r="P4" s="31">
        <v>23000</v>
      </c>
      <c r="Q4" s="32">
        <v>4</v>
      </c>
      <c r="R4" s="33">
        <v>20000</v>
      </c>
      <c r="S4" s="34">
        <v>107460</v>
      </c>
      <c r="V4"/>
      <c r="W4"/>
      <c r="X4"/>
      <c r="AO4" s="3"/>
      <c r="AP4" s="3"/>
      <c r="AQ4" s="3"/>
    </row>
    <row r="5" spans="1:47" ht="21">
      <c r="A5" s="35" t="s">
        <v>23</v>
      </c>
      <c r="B5" s="36">
        <v>82</v>
      </c>
      <c r="C5" s="23">
        <v>577648</v>
      </c>
      <c r="D5" s="22">
        <v>325</v>
      </c>
      <c r="E5" s="22">
        <v>211</v>
      </c>
      <c r="F5" s="24">
        <v>0</v>
      </c>
      <c r="G5" s="25">
        <v>10000</v>
      </c>
      <c r="H5" s="26">
        <v>365940</v>
      </c>
      <c r="I5" s="27">
        <v>12</v>
      </c>
      <c r="J5" s="37">
        <v>29</v>
      </c>
      <c r="K5" s="38">
        <v>133500</v>
      </c>
      <c r="L5" s="38">
        <v>126</v>
      </c>
      <c r="M5" s="39">
        <v>22</v>
      </c>
      <c r="N5" s="39">
        <v>75</v>
      </c>
      <c r="O5" s="39">
        <v>3</v>
      </c>
      <c r="P5" s="40">
        <v>23000</v>
      </c>
      <c r="Q5" s="41">
        <v>4</v>
      </c>
      <c r="R5" s="42">
        <v>0</v>
      </c>
      <c r="S5" s="43">
        <v>107270</v>
      </c>
      <c r="V5"/>
      <c r="W5"/>
      <c r="X5"/>
      <c r="AO5" s="3"/>
      <c r="AP5" s="3"/>
      <c r="AQ5" s="3"/>
    </row>
    <row r="6" spans="1:47" ht="21">
      <c r="A6" s="44" t="s">
        <v>24</v>
      </c>
      <c r="B6" s="22">
        <v>108</v>
      </c>
      <c r="C6" s="23">
        <v>660252</v>
      </c>
      <c r="D6" s="22">
        <v>356</v>
      </c>
      <c r="E6" s="22">
        <v>338</v>
      </c>
      <c r="F6" s="24">
        <v>87000</v>
      </c>
      <c r="G6" s="25">
        <v>60000</v>
      </c>
      <c r="H6" s="26">
        <v>524630</v>
      </c>
      <c r="I6" s="27">
        <v>17</v>
      </c>
      <c r="J6" s="37">
        <v>21</v>
      </c>
      <c r="K6" s="38">
        <v>99000</v>
      </c>
      <c r="L6" s="38">
        <v>91</v>
      </c>
      <c r="M6" s="39">
        <v>15</v>
      </c>
      <c r="N6" s="39">
        <v>55</v>
      </c>
      <c r="O6" s="39">
        <v>2</v>
      </c>
      <c r="P6" s="40">
        <v>0</v>
      </c>
      <c r="Q6" s="41">
        <v>3</v>
      </c>
      <c r="R6" s="42">
        <v>14000</v>
      </c>
      <c r="S6" s="43">
        <v>104540</v>
      </c>
      <c r="V6"/>
      <c r="W6"/>
      <c r="X6"/>
      <c r="AO6" s="3"/>
      <c r="AP6" s="3"/>
      <c r="AQ6" s="3"/>
    </row>
    <row r="7" spans="1:47" ht="21">
      <c r="A7" s="35" t="s">
        <v>25</v>
      </c>
      <c r="B7" s="22">
        <v>133</v>
      </c>
      <c r="C7" s="23">
        <v>620038</v>
      </c>
      <c r="D7" s="22">
        <v>439</v>
      </c>
      <c r="E7" s="22">
        <v>391</v>
      </c>
      <c r="F7" s="24">
        <v>26000</v>
      </c>
      <c r="G7" s="25">
        <v>40000</v>
      </c>
      <c r="H7" s="26">
        <v>651630</v>
      </c>
      <c r="I7" s="27">
        <v>19</v>
      </c>
      <c r="J7" s="37">
        <v>21</v>
      </c>
      <c r="K7" s="38">
        <v>97000</v>
      </c>
      <c r="L7" s="38">
        <v>93</v>
      </c>
      <c r="M7" s="39">
        <v>13</v>
      </c>
      <c r="N7" s="39">
        <v>68</v>
      </c>
      <c r="O7" s="39">
        <v>6</v>
      </c>
      <c r="P7" s="40">
        <v>0</v>
      </c>
      <c r="Q7" s="41">
        <v>3</v>
      </c>
      <c r="R7" s="42">
        <v>21000</v>
      </c>
      <c r="S7" s="43">
        <v>76960</v>
      </c>
      <c r="V7"/>
      <c r="W7"/>
      <c r="X7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</row>
    <row r="8" spans="1:47" ht="21">
      <c r="A8" s="44" t="s">
        <v>26</v>
      </c>
      <c r="B8" s="46">
        <v>112</v>
      </c>
      <c r="C8" s="23">
        <v>641762</v>
      </c>
      <c r="D8" s="46">
        <v>344</v>
      </c>
      <c r="E8" s="46">
        <v>373</v>
      </c>
      <c r="F8" s="27">
        <v>62000</v>
      </c>
      <c r="G8" s="25">
        <v>173000</v>
      </c>
      <c r="H8" s="25">
        <v>712660</v>
      </c>
      <c r="I8" s="27">
        <v>22</v>
      </c>
      <c r="J8" s="37">
        <v>28</v>
      </c>
      <c r="K8" s="38">
        <v>113000</v>
      </c>
      <c r="L8" s="38">
        <v>125</v>
      </c>
      <c r="M8" s="47">
        <v>26</v>
      </c>
      <c r="N8" s="47">
        <v>77</v>
      </c>
      <c r="O8" s="47">
        <v>1</v>
      </c>
      <c r="P8" s="40">
        <v>0</v>
      </c>
      <c r="Q8" s="41">
        <v>6</v>
      </c>
      <c r="R8" s="42">
        <v>0</v>
      </c>
      <c r="S8" s="48">
        <v>164600</v>
      </c>
      <c r="V8"/>
      <c r="W8"/>
      <c r="X8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</row>
    <row r="9" spans="1:47" ht="21">
      <c r="A9" s="35" t="s">
        <v>27</v>
      </c>
      <c r="B9" s="22">
        <v>97</v>
      </c>
      <c r="C9" s="23">
        <v>692032</v>
      </c>
      <c r="D9" s="22">
        <v>327</v>
      </c>
      <c r="E9" s="22">
        <v>303</v>
      </c>
      <c r="F9" s="27">
        <v>134000</v>
      </c>
      <c r="G9" s="25">
        <v>70000</v>
      </c>
      <c r="H9" s="25">
        <v>450400</v>
      </c>
      <c r="I9" s="27">
        <v>14</v>
      </c>
      <c r="J9" s="37">
        <v>24</v>
      </c>
      <c r="K9" s="38">
        <v>82800</v>
      </c>
      <c r="L9" s="38">
        <v>88</v>
      </c>
      <c r="M9" s="47">
        <v>20</v>
      </c>
      <c r="N9" s="47">
        <v>61</v>
      </c>
      <c r="O9" s="47">
        <v>0</v>
      </c>
      <c r="P9" s="40">
        <v>0</v>
      </c>
      <c r="Q9" s="41">
        <v>1</v>
      </c>
      <c r="R9" s="42">
        <v>0</v>
      </c>
      <c r="S9" s="43">
        <v>24120</v>
      </c>
      <c r="V9"/>
      <c r="W9"/>
      <c r="X9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</row>
    <row r="10" spans="1:47" ht="21">
      <c r="A10" s="44" t="s">
        <v>28</v>
      </c>
      <c r="B10" s="22">
        <v>127</v>
      </c>
      <c r="C10" s="23">
        <v>775924</v>
      </c>
      <c r="D10" s="22">
        <v>452</v>
      </c>
      <c r="E10" s="22">
        <v>390</v>
      </c>
      <c r="F10" s="27">
        <v>68000</v>
      </c>
      <c r="G10" s="25">
        <v>80000</v>
      </c>
      <c r="H10" s="25">
        <v>670005</v>
      </c>
      <c r="I10" s="27">
        <v>19</v>
      </c>
      <c r="J10" s="37">
        <v>33</v>
      </c>
      <c r="K10" s="38">
        <v>77000</v>
      </c>
      <c r="L10" s="38">
        <v>106</v>
      </c>
      <c r="M10" s="40">
        <v>20</v>
      </c>
      <c r="N10" s="40">
        <v>55</v>
      </c>
      <c r="O10" s="40">
        <v>6</v>
      </c>
      <c r="P10" s="40">
        <v>0</v>
      </c>
      <c r="Q10" s="41">
        <v>4</v>
      </c>
      <c r="R10" s="42">
        <v>56000</v>
      </c>
      <c r="S10" s="43">
        <v>113930</v>
      </c>
      <c r="V10"/>
      <c r="W10"/>
      <c r="X10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</row>
    <row r="11" spans="1:47" ht="21">
      <c r="A11" s="35" t="s">
        <v>29</v>
      </c>
      <c r="B11" s="22">
        <v>143</v>
      </c>
      <c r="C11" s="23">
        <v>765959</v>
      </c>
      <c r="D11" s="22">
        <v>362</v>
      </c>
      <c r="E11" s="22">
        <v>316</v>
      </c>
      <c r="F11" s="27">
        <v>37321</v>
      </c>
      <c r="G11" s="25">
        <v>60000</v>
      </c>
      <c r="H11" s="25">
        <v>747120</v>
      </c>
      <c r="I11" s="27">
        <v>21</v>
      </c>
      <c r="J11" s="37">
        <v>30</v>
      </c>
      <c r="K11" s="38">
        <v>92000</v>
      </c>
      <c r="L11" s="38">
        <v>90</v>
      </c>
      <c r="M11" s="40">
        <v>21</v>
      </c>
      <c r="N11" s="40">
        <v>51</v>
      </c>
      <c r="O11" s="40">
        <v>4</v>
      </c>
      <c r="P11" s="40">
        <v>0</v>
      </c>
      <c r="Q11" s="41">
        <v>3</v>
      </c>
      <c r="R11" s="42">
        <v>15000</v>
      </c>
      <c r="S11" s="43">
        <v>113920</v>
      </c>
      <c r="V11"/>
      <c r="W11"/>
      <c r="X11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</row>
    <row r="12" spans="1:47" ht="21">
      <c r="A12" s="35" t="s">
        <v>30</v>
      </c>
      <c r="B12" s="22">
        <v>125</v>
      </c>
      <c r="C12" s="23">
        <v>705548</v>
      </c>
      <c r="D12" s="22">
        <v>410</v>
      </c>
      <c r="E12" s="22">
        <v>388</v>
      </c>
      <c r="F12" s="27">
        <v>52000</v>
      </c>
      <c r="G12" s="25">
        <v>10000</v>
      </c>
      <c r="H12" s="25">
        <v>470920</v>
      </c>
      <c r="I12" s="27">
        <v>16</v>
      </c>
      <c r="J12" s="37">
        <v>28</v>
      </c>
      <c r="K12" s="38">
        <v>88000</v>
      </c>
      <c r="L12" s="38">
        <v>100</v>
      </c>
      <c r="M12" s="40">
        <v>0</v>
      </c>
      <c r="N12" s="40">
        <v>25</v>
      </c>
      <c r="O12" s="40">
        <v>1</v>
      </c>
      <c r="P12" s="40">
        <v>0</v>
      </c>
      <c r="Q12" s="41">
        <v>2</v>
      </c>
      <c r="R12" s="42">
        <v>0</v>
      </c>
      <c r="S12" s="43">
        <v>52810</v>
      </c>
      <c r="V12"/>
      <c r="W12"/>
      <c r="X12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</row>
    <row r="13" spans="1:47" ht="21">
      <c r="A13" s="35" t="s">
        <v>31</v>
      </c>
      <c r="B13" s="22">
        <v>104</v>
      </c>
      <c r="C13" s="23">
        <v>719064</v>
      </c>
      <c r="D13" s="22">
        <v>379</v>
      </c>
      <c r="E13" s="22">
        <v>276</v>
      </c>
      <c r="F13" s="27">
        <v>67000</v>
      </c>
      <c r="G13" s="25">
        <v>40000</v>
      </c>
      <c r="H13" s="25">
        <v>541080</v>
      </c>
      <c r="I13" s="27">
        <v>17</v>
      </c>
      <c r="J13" s="37">
        <v>31</v>
      </c>
      <c r="K13" s="38">
        <v>39000</v>
      </c>
      <c r="L13" s="38">
        <v>110</v>
      </c>
      <c r="M13" s="40">
        <v>22</v>
      </c>
      <c r="N13" s="40">
        <v>72</v>
      </c>
      <c r="O13" s="40">
        <v>2</v>
      </c>
      <c r="P13" s="40">
        <v>0</v>
      </c>
      <c r="Q13" s="41">
        <v>0</v>
      </c>
      <c r="R13" s="42">
        <v>0</v>
      </c>
      <c r="S13" s="43">
        <v>0</v>
      </c>
      <c r="V13"/>
      <c r="W13"/>
      <c r="X13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</row>
    <row r="14" spans="1:47" ht="21">
      <c r="A14" s="44" t="s">
        <v>32</v>
      </c>
      <c r="B14" s="22">
        <v>110</v>
      </c>
      <c r="C14" s="23">
        <v>726660</v>
      </c>
      <c r="D14" s="22">
        <v>336</v>
      </c>
      <c r="E14" s="22">
        <v>324</v>
      </c>
      <c r="F14" s="27">
        <v>0</v>
      </c>
      <c r="G14" s="25">
        <v>40000</v>
      </c>
      <c r="H14" s="25">
        <v>715610</v>
      </c>
      <c r="I14" s="27">
        <v>21</v>
      </c>
      <c r="J14" s="37">
        <v>30</v>
      </c>
      <c r="K14" s="38">
        <v>90000</v>
      </c>
      <c r="L14" s="38">
        <v>107</v>
      </c>
      <c r="M14" s="40">
        <v>26</v>
      </c>
      <c r="N14" s="40">
        <v>72</v>
      </c>
      <c r="O14" s="40">
        <v>4</v>
      </c>
      <c r="P14" s="40">
        <v>0</v>
      </c>
      <c r="Q14" s="41">
        <v>3</v>
      </c>
      <c r="R14" s="42">
        <v>0</v>
      </c>
      <c r="S14" s="43">
        <v>91560</v>
      </c>
      <c r="V14"/>
      <c r="W14"/>
      <c r="X14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</row>
    <row r="15" spans="1:47" ht="21.75" thickBot="1">
      <c r="A15" s="49" t="s">
        <v>33</v>
      </c>
      <c r="B15" s="22">
        <v>132</v>
      </c>
      <c r="C15" s="23">
        <v>659840</v>
      </c>
      <c r="D15" s="22">
        <v>417</v>
      </c>
      <c r="E15" s="22">
        <v>427</v>
      </c>
      <c r="F15" s="27">
        <v>60000</v>
      </c>
      <c r="G15" s="25">
        <v>20000</v>
      </c>
      <c r="H15" s="25">
        <v>491295</v>
      </c>
      <c r="I15" s="27">
        <v>15</v>
      </c>
      <c r="J15" s="37">
        <v>38</v>
      </c>
      <c r="K15" s="38">
        <v>131000</v>
      </c>
      <c r="L15" s="38">
        <v>158</v>
      </c>
      <c r="M15" s="40">
        <v>34</v>
      </c>
      <c r="N15" s="40">
        <v>102</v>
      </c>
      <c r="O15" s="40">
        <v>0</v>
      </c>
      <c r="P15" s="40">
        <v>0</v>
      </c>
      <c r="Q15" s="41">
        <v>3</v>
      </c>
      <c r="R15" s="42">
        <v>10000</v>
      </c>
      <c r="S15" s="43">
        <v>97430</v>
      </c>
      <c r="V15"/>
      <c r="W15"/>
      <c r="X1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</row>
    <row r="16" spans="1:47" ht="21.75" thickBot="1">
      <c r="A16" s="50" t="s">
        <v>34</v>
      </c>
      <c r="B16" s="51">
        <v>240</v>
      </c>
      <c r="C16" s="52">
        <v>983000</v>
      </c>
      <c r="D16" s="23"/>
      <c r="E16" s="23"/>
      <c r="F16" s="23"/>
      <c r="G16" s="53"/>
      <c r="H16" s="53"/>
      <c r="I16" s="54"/>
      <c r="J16" s="23"/>
      <c r="K16" s="23"/>
      <c r="L16" s="23"/>
      <c r="M16" s="23"/>
      <c r="N16" s="23"/>
      <c r="O16" s="23"/>
      <c r="P16" s="23"/>
      <c r="Q16" s="55"/>
      <c r="R16" s="56"/>
      <c r="S16" s="43"/>
      <c r="V16"/>
      <c r="W16"/>
      <c r="X16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</row>
    <row r="17" spans="1:46" ht="20.25" thickBot="1">
      <c r="A17" s="57" t="s">
        <v>35</v>
      </c>
      <c r="B17" s="58">
        <f t="shared" ref="B17:I17" si="0">SUM(B4:B16)</f>
        <v>1615</v>
      </c>
      <c r="C17" s="59">
        <f t="shared" si="0"/>
        <v>9307346</v>
      </c>
      <c r="D17" s="59">
        <f t="shared" si="0"/>
        <v>4481</v>
      </c>
      <c r="E17" s="59">
        <f t="shared" si="0"/>
        <v>4073</v>
      </c>
      <c r="F17" s="59">
        <f t="shared" si="0"/>
        <v>645321</v>
      </c>
      <c r="G17" s="59">
        <f t="shared" si="0"/>
        <v>635000</v>
      </c>
      <c r="H17" s="59">
        <f t="shared" si="0"/>
        <v>6908555</v>
      </c>
      <c r="I17" s="60">
        <f t="shared" si="0"/>
        <v>212</v>
      </c>
      <c r="J17" s="59">
        <v>344</v>
      </c>
      <c r="K17" s="59">
        <v>1184300</v>
      </c>
      <c r="L17" s="59">
        <v>1325</v>
      </c>
      <c r="M17" s="59">
        <v>243</v>
      </c>
      <c r="N17" s="59">
        <v>799</v>
      </c>
      <c r="O17" s="59">
        <v>34</v>
      </c>
      <c r="P17" s="59">
        <v>46000</v>
      </c>
      <c r="Q17" s="59">
        <f>SUM(Q4:Q15)</f>
        <v>36</v>
      </c>
      <c r="R17" s="61">
        <f>SUM(R4:R16)</f>
        <v>136000</v>
      </c>
      <c r="S17" s="60">
        <f>SUM(S4:S16)</f>
        <v>1054600</v>
      </c>
      <c r="T17" s="45"/>
      <c r="U17" s="45"/>
      <c r="V17"/>
      <c r="W17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</row>
    <row r="18" spans="1:46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4"/>
      <c r="L18" s="64"/>
      <c r="M18" s="64"/>
      <c r="N18" s="64"/>
      <c r="O18" s="64"/>
      <c r="P18" s="64"/>
      <c r="Q18" s="64"/>
      <c r="R18" s="64"/>
      <c r="V18"/>
      <c r="W18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</row>
    <row r="19" spans="1:46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4"/>
      <c r="L19" s="64"/>
      <c r="M19" s="64"/>
      <c r="N19" s="64"/>
      <c r="O19" s="64"/>
      <c r="P19" s="64"/>
      <c r="Q19" s="64"/>
      <c r="R19" s="64"/>
      <c r="V19"/>
      <c r="W19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</row>
    <row r="20" spans="1:46" ht="19.5">
      <c r="A20" s="65" t="s">
        <v>36</v>
      </c>
      <c r="B20" s="65"/>
      <c r="C20" s="65"/>
      <c r="D20" s="65"/>
      <c r="E20" s="65"/>
      <c r="F20" s="65"/>
      <c r="G20" s="65"/>
      <c r="H20" s="65"/>
      <c r="I20" s="66"/>
      <c r="J20" s="66"/>
      <c r="K20" s="66"/>
      <c r="L20" s="66"/>
      <c r="M20" s="66"/>
      <c r="N20" s="66"/>
      <c r="O20" s="66"/>
      <c r="P20" s="67"/>
      <c r="Q20" s="67"/>
      <c r="R20" s="67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</row>
    <row r="21" spans="1:46" ht="19.5">
      <c r="A21" s="68" t="s">
        <v>37</v>
      </c>
      <c r="B21" s="65"/>
      <c r="C21" s="65"/>
      <c r="D21" s="65"/>
      <c r="E21" s="65"/>
      <c r="F21" s="65"/>
      <c r="G21" s="65"/>
      <c r="H21" s="65"/>
      <c r="I21" s="66"/>
      <c r="J21" s="66"/>
      <c r="K21" s="66"/>
      <c r="L21" s="66"/>
      <c r="M21" s="66"/>
      <c r="N21" s="66"/>
      <c r="O21" s="66"/>
      <c r="P21" s="67"/>
      <c r="Q21" s="67"/>
      <c r="R21" s="67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</row>
    <row r="22" spans="1:46" ht="19.5">
      <c r="A22" s="68" t="s">
        <v>38</v>
      </c>
      <c r="B22" s="65"/>
      <c r="C22" s="65"/>
      <c r="D22" s="65"/>
      <c r="E22" s="65"/>
      <c r="F22" s="65"/>
      <c r="G22" s="65"/>
      <c r="H22" s="65"/>
      <c r="I22" s="66"/>
      <c r="J22" s="66"/>
      <c r="K22" s="66"/>
      <c r="L22" s="66"/>
      <c r="M22" s="66"/>
      <c r="N22" s="66"/>
      <c r="O22" s="66"/>
      <c r="P22" s="67"/>
      <c r="Q22" s="67"/>
      <c r="R22" s="67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</row>
    <row r="23" spans="1:46" ht="19.5">
      <c r="A23" s="68" t="s">
        <v>39</v>
      </c>
      <c r="B23" s="65"/>
      <c r="C23" s="65"/>
      <c r="D23" s="65"/>
      <c r="E23" s="65"/>
      <c r="F23" s="65"/>
      <c r="G23" s="65"/>
      <c r="H23" s="65"/>
      <c r="I23" s="66"/>
      <c r="J23" s="66"/>
      <c r="K23" s="66"/>
      <c r="L23" s="66"/>
      <c r="M23" s="66"/>
      <c r="N23" s="66"/>
      <c r="O23" s="66"/>
      <c r="P23" s="67"/>
      <c r="Q23" s="67"/>
      <c r="R23" s="67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</row>
    <row r="24" spans="1:46" ht="19.5">
      <c r="A24" s="68"/>
      <c r="B24" s="65"/>
      <c r="C24" s="65"/>
      <c r="D24" s="65"/>
      <c r="E24" s="65"/>
      <c r="F24" s="65"/>
      <c r="G24" s="65"/>
      <c r="H24" s="65"/>
      <c r="I24" s="66"/>
      <c r="J24" s="66"/>
      <c r="K24" s="66"/>
      <c r="L24" s="66"/>
      <c r="M24" s="66"/>
      <c r="N24" s="66"/>
      <c r="O24" s="66"/>
      <c r="P24" s="67"/>
      <c r="Q24" s="67"/>
      <c r="R24" s="67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</row>
    <row r="25" spans="1:46" ht="19.5">
      <c r="A25" s="65" t="s">
        <v>40</v>
      </c>
      <c r="B25" s="65"/>
      <c r="C25" s="65"/>
      <c r="D25" s="65"/>
      <c r="E25" s="65"/>
      <c r="F25" s="65"/>
      <c r="G25" s="65"/>
      <c r="H25" s="65"/>
      <c r="I25" s="66"/>
      <c r="J25" s="66"/>
      <c r="K25" s="66"/>
      <c r="L25" s="66"/>
      <c r="M25" s="69"/>
      <c r="N25" s="69"/>
      <c r="O25" s="69"/>
      <c r="P25" s="70"/>
      <c r="Q25" s="71"/>
      <c r="R25" s="71"/>
      <c r="U25" s="3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</row>
    <row r="26" spans="1:46" ht="19.5">
      <c r="A26" s="65" t="s">
        <v>41</v>
      </c>
      <c r="B26" s="65"/>
      <c r="C26" s="65"/>
      <c r="D26" s="65"/>
      <c r="E26" s="65"/>
      <c r="F26" s="65"/>
      <c r="G26" s="65"/>
      <c r="H26" s="65"/>
      <c r="I26" s="66"/>
      <c r="J26" s="66"/>
      <c r="K26" s="66"/>
      <c r="L26" s="66"/>
      <c r="M26" s="66"/>
      <c r="N26" s="66"/>
      <c r="O26" s="66"/>
      <c r="P26" s="67"/>
      <c r="Q26" s="71"/>
      <c r="R26" s="71"/>
      <c r="U26" s="3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</row>
    <row r="27" spans="1:46" ht="19.5">
      <c r="A27" s="65" t="s">
        <v>42</v>
      </c>
      <c r="B27" s="65"/>
      <c r="C27" s="65"/>
      <c r="D27" s="65"/>
      <c r="E27" s="65"/>
      <c r="F27" s="65"/>
      <c r="G27" s="65"/>
      <c r="H27" s="65"/>
      <c r="I27" s="66"/>
      <c r="J27" s="66"/>
      <c r="K27" s="66"/>
      <c r="L27" s="66"/>
      <c r="M27" s="66"/>
      <c r="N27" s="66"/>
      <c r="O27" s="66"/>
      <c r="P27" s="67"/>
      <c r="Q27" s="71"/>
      <c r="R27" s="71"/>
      <c r="T27" s="3"/>
      <c r="U27" s="3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</row>
    <row r="28" spans="1:46" ht="19.5">
      <c r="A28" s="65" t="s">
        <v>43</v>
      </c>
      <c r="B28" s="65"/>
      <c r="C28" s="65"/>
      <c r="D28" s="65"/>
      <c r="E28" s="65"/>
      <c r="F28" s="65"/>
      <c r="G28" s="65"/>
      <c r="H28" s="65"/>
      <c r="I28" s="66"/>
      <c r="J28" s="66"/>
      <c r="K28" s="66"/>
      <c r="L28" s="66"/>
      <c r="M28" s="66"/>
      <c r="N28" s="66"/>
      <c r="O28" s="66"/>
      <c r="P28" s="67"/>
      <c r="Q28" s="71"/>
      <c r="R28" s="71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</row>
    <row r="29" spans="1:46" ht="19.5">
      <c r="A29" s="65"/>
      <c r="B29" s="65"/>
      <c r="C29" s="65"/>
      <c r="D29" s="65"/>
      <c r="E29" s="65"/>
      <c r="F29" s="65"/>
      <c r="G29" s="65"/>
      <c r="H29" s="65"/>
      <c r="I29" s="66"/>
      <c r="J29" s="66"/>
      <c r="K29" s="66"/>
      <c r="L29" s="66"/>
      <c r="M29" s="66"/>
      <c r="N29" s="66"/>
      <c r="O29" s="66"/>
      <c r="P29" s="67"/>
      <c r="Q29" s="67"/>
      <c r="R29" s="72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</row>
    <row r="30" spans="1:46" ht="19.5">
      <c r="A30" s="65" t="s">
        <v>44</v>
      </c>
      <c r="B30" s="65"/>
      <c r="C30" s="65"/>
      <c r="D30" s="65"/>
      <c r="E30" s="65"/>
      <c r="F30" s="65"/>
      <c r="G30" s="65"/>
      <c r="H30" s="65"/>
      <c r="I30" s="66"/>
      <c r="J30" s="66"/>
      <c r="K30" s="66"/>
      <c r="L30" s="66"/>
      <c r="M30" s="66"/>
      <c r="N30" s="66"/>
      <c r="O30" s="66"/>
      <c r="P30" s="67"/>
      <c r="Q30" s="67"/>
      <c r="R30" s="67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</row>
    <row r="31" spans="1:46" ht="19.5">
      <c r="A31" s="65" t="s">
        <v>45</v>
      </c>
      <c r="B31" s="65"/>
      <c r="C31" s="65"/>
      <c r="D31" s="65"/>
      <c r="E31" s="65"/>
      <c r="F31" s="65"/>
      <c r="G31" s="65"/>
      <c r="H31" s="65"/>
      <c r="I31" s="66"/>
      <c r="J31" s="66"/>
      <c r="K31" s="66"/>
      <c r="L31" s="66"/>
      <c r="M31" s="66"/>
      <c r="N31" s="66"/>
      <c r="O31" s="66"/>
      <c r="P31" s="70"/>
      <c r="Q31" s="70"/>
      <c r="R31" s="70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</row>
    <row r="32" spans="1:46" ht="19.5">
      <c r="A32" s="65" t="s">
        <v>46</v>
      </c>
      <c r="B32" s="65"/>
      <c r="C32" s="65"/>
      <c r="D32" s="65"/>
      <c r="E32" s="65"/>
      <c r="F32" s="65"/>
      <c r="G32" s="65"/>
      <c r="H32" s="65"/>
      <c r="I32" s="66"/>
      <c r="J32" s="66"/>
      <c r="K32" s="66"/>
      <c r="L32" s="66"/>
      <c r="M32" s="66"/>
      <c r="N32" s="66"/>
      <c r="O32" s="66"/>
      <c r="P32" s="67"/>
      <c r="Q32" s="67"/>
      <c r="R32" s="70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</row>
    <row r="33" spans="1:44" ht="19.5">
      <c r="A33" s="65" t="s">
        <v>47</v>
      </c>
      <c r="B33" s="65"/>
      <c r="C33" s="65"/>
      <c r="D33" s="65"/>
      <c r="E33" s="65"/>
      <c r="F33" s="65"/>
      <c r="G33" s="65"/>
      <c r="H33" s="65"/>
      <c r="I33" s="66"/>
      <c r="J33" s="66"/>
      <c r="K33" s="66"/>
      <c r="L33" s="66"/>
      <c r="M33" s="66"/>
      <c r="N33" s="66"/>
      <c r="O33" s="66"/>
      <c r="P33" s="67"/>
      <c r="Q33" s="67"/>
      <c r="R33" s="71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</row>
    <row r="34" spans="1:44" ht="19.5">
      <c r="A34" s="65" t="s">
        <v>48</v>
      </c>
      <c r="B34" s="65"/>
      <c r="C34" s="65"/>
      <c r="D34" s="65"/>
      <c r="E34" s="65"/>
      <c r="F34" s="65"/>
      <c r="G34" s="65"/>
      <c r="H34" s="65"/>
      <c r="I34" s="66"/>
      <c r="J34" s="66"/>
      <c r="K34" s="66"/>
      <c r="L34" s="66"/>
      <c r="M34" s="66"/>
      <c r="N34" s="66"/>
      <c r="O34" s="66"/>
      <c r="P34" s="67"/>
      <c r="Q34" s="67"/>
      <c r="R34" s="71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</row>
    <row r="35" spans="1:44" ht="19.5">
      <c r="A35" s="65" t="s">
        <v>49</v>
      </c>
      <c r="B35" s="65"/>
      <c r="C35" s="65"/>
      <c r="D35" s="65"/>
      <c r="E35" s="65"/>
      <c r="F35" s="65"/>
      <c r="G35" s="65"/>
      <c r="H35" s="65"/>
      <c r="I35" s="66"/>
      <c r="J35" s="66"/>
      <c r="K35" s="66"/>
      <c r="L35" s="66"/>
      <c r="M35" s="66"/>
      <c r="N35" s="66"/>
      <c r="O35" s="66"/>
      <c r="P35" s="67"/>
      <c r="Q35" s="67"/>
      <c r="R35" s="71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</row>
    <row r="36" spans="1:44" ht="19.5">
      <c r="A36" s="65"/>
      <c r="B36" s="65"/>
      <c r="C36" s="65"/>
      <c r="D36" s="65"/>
      <c r="E36" s="65"/>
      <c r="F36" s="65"/>
      <c r="G36" s="65"/>
      <c r="H36" s="65"/>
      <c r="I36" s="66"/>
      <c r="J36" s="67"/>
      <c r="R36" s="73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</row>
    <row r="37" spans="1:44">
      <c r="A37" s="66"/>
      <c r="B37" s="66"/>
      <c r="C37" s="66"/>
      <c r="D37" s="66"/>
      <c r="E37" s="66"/>
      <c r="F37" s="66"/>
      <c r="G37" s="66"/>
      <c r="H37" s="66"/>
      <c r="I37" s="66"/>
      <c r="J37" s="67"/>
      <c r="R37" s="73"/>
    </row>
    <row r="38" spans="1:44" ht="19.5">
      <c r="A38" s="65"/>
      <c r="B38" s="65"/>
      <c r="C38" s="65"/>
      <c r="D38" s="65"/>
      <c r="E38" s="65"/>
      <c r="F38" s="65"/>
      <c r="G38" s="65"/>
      <c r="H38" s="65"/>
      <c r="I38" s="65"/>
    </row>
    <row r="39" spans="1:44" ht="19.5">
      <c r="A39" s="65"/>
      <c r="B39" s="65"/>
      <c r="C39" s="65"/>
      <c r="D39" s="65"/>
      <c r="E39" s="65"/>
      <c r="F39" s="65"/>
      <c r="G39" s="65"/>
      <c r="H39" s="65"/>
      <c r="I39" s="65"/>
    </row>
  </sheetData>
  <mergeCells count="4">
    <mergeCell ref="A1:S1"/>
    <mergeCell ref="B2:E2"/>
    <mergeCell ref="J2:P2"/>
    <mergeCell ref="Q2:S2"/>
  </mergeCells>
  <phoneticPr fontId="3" type="noConversion"/>
  <pageMargins left="0.11811023622047245" right="0.11811023622047245" top="0.19685039370078741" bottom="0.19685039370078741" header="0.39370078740157483" footer="0.51181102362204722"/>
  <pageSetup paperSize="9" scale="7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107</vt:lpstr>
      <vt:lpstr>'107'!Print_Area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2019-03-07T07:06:06Z</dcterms:created>
  <dcterms:modified xsi:type="dcterms:W3CDTF">2019-03-07T07:06:23Z</dcterms:modified>
</cp:coreProperties>
</file>