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345"/>
  </bookViews>
  <sheets>
    <sheet name="109" sheetId="1" r:id="rId1"/>
  </sheets>
  <definedNames>
    <definedName name="_xlnm.Print_Area" localSheetId="0">'109'!$A$1:$Q$35</definedName>
  </definedNames>
  <calcPr calcId="145621"/>
</workbook>
</file>

<file path=xl/calcChain.xml><?xml version="1.0" encoding="utf-8"?>
<calcChain xmlns="http://schemas.openxmlformats.org/spreadsheetml/2006/main"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<sst xmlns="http://schemas.openxmlformats.org/spreadsheetml/2006/main" count="52" uniqueCount="50">
  <si>
    <t xml:space="preserve">           中華民國善願愛心協會/行善體驗營  ～109年度行善成果表～</t>
    <phoneticPr fontId="4" type="noConversion"/>
  </si>
  <si>
    <t>每週日行善</t>
    <phoneticPr fontId="4" type="noConversion"/>
  </si>
  <si>
    <t>台北行善體驗營</t>
    <phoneticPr fontId="4" type="noConversion"/>
  </si>
  <si>
    <t xml:space="preserve">                                     殮葬個案(台北)                                       </t>
    <phoneticPr fontId="4" type="noConversion"/>
  </si>
  <si>
    <t>台中行善體驗營</t>
    <phoneticPr fontId="4" type="noConversion"/>
  </si>
  <si>
    <t>殮葬個案(台中)</t>
    <phoneticPr fontId="4" type="noConversion"/>
  </si>
  <si>
    <t>月  份</t>
    <phoneticPr fontId="4" type="noConversion"/>
  </si>
  <si>
    <t>個案數</t>
    <phoneticPr fontId="4" type="noConversion"/>
  </si>
  <si>
    <t>參與人次</t>
    <phoneticPr fontId="4" type="noConversion"/>
  </si>
  <si>
    <t>安素箱數</t>
    <phoneticPr fontId="4" type="noConversion"/>
  </si>
  <si>
    <t>金額（含台中安素）</t>
    <phoneticPr fontId="4" type="noConversion"/>
  </si>
  <si>
    <t>件數</t>
    <phoneticPr fontId="4" type="noConversion"/>
  </si>
  <si>
    <t>喪葬費用</t>
    <phoneticPr fontId="4" type="noConversion"/>
  </si>
  <si>
    <t>塔位金額</t>
    <phoneticPr fontId="4" type="noConversion"/>
  </si>
  <si>
    <t>慰問金</t>
    <phoneticPr fontId="4" type="noConversion"/>
  </si>
  <si>
    <t>個案數</t>
  </si>
  <si>
    <t>參與人次</t>
  </si>
  <si>
    <t xml:space="preserve">米 </t>
  </si>
  <si>
    <t>物資</t>
  </si>
  <si>
    <t>金額</t>
  </si>
  <si>
    <t>塔位</t>
    <phoneticPr fontId="4" type="noConversion"/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</si>
  <si>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</si>
  <si>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</si>
  <si>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</si>
  <si>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</si>
  <si>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</si>
  <si>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</si>
  <si>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</si>
  <si>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</si>
  <si>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</si>
  <si>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</si>
  <si>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</si>
  <si>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</si>
  <si>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偏遠關懷</t>
    <phoneticPr fontId="4" type="noConversion"/>
  </si>
  <si>
    <t>偏鄉關懷參與人次是志工捐款人數137+車隊參與人數30=167</t>
    <phoneticPr fontId="4" type="noConversion"/>
  </si>
  <si>
    <t>合  計</t>
    <phoneticPr fontId="4" type="noConversion"/>
  </si>
  <si>
    <t>以上金額統計：</t>
    <phoneticPr fontId="4" type="noConversion"/>
  </si>
  <si>
    <t>10,193,750(台北體驗營、偏鄉關懷)+6,064,875(北台灣喪葬費用)+302,000(北台灣贈亡者塔位)+1,116,000(北台灣告別式慰問金)</t>
    <phoneticPr fontId="4" type="noConversion"/>
  </si>
  <si>
    <t>+1,709,000(台中周日體驗營)+2,236,230(台中喪葬費用)+216,500(台中贈亡者塔位)</t>
    <phoneticPr fontId="4" type="noConversion"/>
  </si>
  <si>
    <t>=21,838,355(志工親力親為自掏腰包、集資善款百分百用來協助弱勢)</t>
    <phoneticPr fontId="4" type="noConversion"/>
  </si>
  <si>
    <t>服務弱勢案件：1,972件次</t>
    <phoneticPr fontId="4" type="noConversion"/>
  </si>
  <si>
    <t>弱勢家庭全套免費殮葬服務：256件</t>
    <phoneticPr fontId="4" type="noConversion"/>
  </si>
  <si>
    <t>參與行善體驗營人次：5,490人次</t>
    <phoneticPr fontId="4" type="noConversion"/>
  </si>
  <si>
    <t>本會呼籲社會各界可利用假日直接投入服務弱勢家庭行列，讓服務者與被服務者同時共同扮演著善循環持續社會的正面功能。</t>
    <phoneticPr fontId="4" type="noConversion"/>
  </si>
  <si>
    <t>台北集合時間：每星期日早上十點整</t>
    <phoneticPr fontId="4" type="noConversion"/>
  </si>
  <si>
    <t>台北集合地點：中山女中校門口（長安東路、建國北路交叉口）</t>
    <phoneticPr fontId="4" type="noConversion"/>
  </si>
  <si>
    <t>電               話：（02）27401928</t>
    <phoneticPr fontId="4" type="noConversion"/>
  </si>
  <si>
    <t>台中集合時間：每星期日早上十點整</t>
    <phoneticPr fontId="4" type="noConversion"/>
  </si>
  <si>
    <t>台中集合地點：豐樂公園活動中心前（向心南路、文心南五路交叉口）</t>
    <phoneticPr fontId="4" type="noConversion"/>
  </si>
  <si>
    <t>電               話：（04）24755512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</si>
</sst>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76" formatCode="#,##0.0_);[Red]\(#,##0.0\)"/>
    <numFmt numFmtId="177" formatCode="m&quot;月&quot;d&quot;日&quot;"/>
    <numFmt numFmtId="178" formatCode="#,##0_);[Red]\(#,##0\)"/>
    <numFmt numFmtId="179" formatCode="#,##0_ "/>
    <numFmt numFmtId="180" formatCode="_-* #,##0_-;\-* #,##0_-;_-* &quot;-&quot;??_-;_-@_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3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0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177" fontId="7" fillId="0" borderId="2" xfId="0" applyNumberFormat="1" applyFont="1" applyBorder="1">
      <alignment vertical="center"/>
    </xf>
    <xf numFmtId="0" fontId="8" fillId="0" borderId="16" xfId="0" applyFont="1" applyFill="1" applyBorder="1">
      <alignment vertical="center"/>
    </xf>
    <xf numFmtId="178" fontId="9" fillId="0" borderId="6" xfId="0" applyNumberFormat="1" applyFont="1" applyBorder="1" applyProtection="1">
      <alignment vertical="center"/>
    </xf>
    <xf numFmtId="179" fontId="8" fillId="0" borderId="16" xfId="0" applyNumberFormat="1" applyFont="1" applyFill="1" applyBorder="1">
      <alignment vertical="center"/>
    </xf>
    <xf numFmtId="178" fontId="9" fillId="0" borderId="16" xfId="0" applyNumberFormat="1" applyFont="1" applyFill="1" applyBorder="1" applyProtection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179" fontId="9" fillId="0" borderId="18" xfId="0" applyNumberFormat="1" applyFont="1" applyBorder="1">
      <alignment vertical="center"/>
    </xf>
    <xf numFmtId="179" fontId="9" fillId="0" borderId="17" xfId="0" applyNumberFormat="1" applyFont="1" applyBorder="1">
      <alignment vertical="center"/>
    </xf>
    <xf numFmtId="178" fontId="10" fillId="0" borderId="19" xfId="0" applyNumberFormat="1" applyFont="1" applyBorder="1">
      <alignment vertical="center"/>
    </xf>
    <xf numFmtId="179" fontId="9" fillId="0" borderId="6" xfId="0" applyNumberFormat="1" applyFont="1" applyBorder="1">
      <alignment vertical="center"/>
    </xf>
    <xf numFmtId="178" fontId="0" fillId="0" borderId="0" xfId="0" applyNumberFormat="1">
      <alignment vertical="center"/>
    </xf>
    <xf numFmtId="0" fontId="7" fillId="0" borderId="20" xfId="0" applyFont="1" applyBorder="1">
      <alignment vertical="center"/>
    </xf>
    <xf numFmtId="178" fontId="9" fillId="0" borderId="21" xfId="0" applyNumberFormat="1" applyFont="1" applyBorder="1" applyProtection="1">
      <alignment vertical="center"/>
    </xf>
    <xf numFmtId="0" fontId="9" fillId="0" borderId="22" xfId="0" applyFont="1" applyBorder="1">
      <alignment vertical="center"/>
    </xf>
    <xf numFmtId="0" fontId="9" fillId="0" borderId="16" xfId="0" applyFont="1" applyBorder="1">
      <alignment vertical="center"/>
    </xf>
    <xf numFmtId="179" fontId="9" fillId="0" borderId="23" xfId="0" applyNumberFormat="1" applyFont="1" applyBorder="1">
      <alignment vertical="center"/>
    </xf>
    <xf numFmtId="179" fontId="9" fillId="0" borderId="22" xfId="0" applyNumberFormat="1" applyFont="1" applyBorder="1">
      <alignment vertical="center"/>
    </xf>
    <xf numFmtId="178" fontId="10" fillId="0" borderId="24" xfId="0" applyNumberFormat="1" applyFont="1" applyBorder="1">
      <alignment vertical="center"/>
    </xf>
    <xf numFmtId="179" fontId="9" fillId="0" borderId="21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0" fontId="9" fillId="0" borderId="16" xfId="0" applyFont="1" applyFill="1" applyBorder="1">
      <alignment vertical="center"/>
    </xf>
    <xf numFmtId="178" fontId="9" fillId="0" borderId="16" xfId="0" applyNumberFormat="1" applyFont="1" applyBorder="1">
      <alignment vertical="center"/>
    </xf>
    <xf numFmtId="178" fontId="9" fillId="0" borderId="24" xfId="0" applyNumberFormat="1" applyFont="1" applyBorder="1">
      <alignment vertical="center"/>
    </xf>
    <xf numFmtId="179" fontId="9" fillId="0" borderId="16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7" fillId="0" borderId="25" xfId="0" applyFont="1" applyBorder="1">
      <alignment vertical="center"/>
    </xf>
    <xf numFmtId="0" fontId="8" fillId="0" borderId="16" xfId="0" applyFont="1" applyBorder="1">
      <alignment vertical="center"/>
    </xf>
    <xf numFmtId="178" fontId="9" fillId="0" borderId="16" xfId="0" applyNumberFormat="1" applyFont="1" applyBorder="1" applyProtection="1">
      <alignment vertical="center"/>
    </xf>
    <xf numFmtId="178" fontId="8" fillId="0" borderId="21" xfId="0" applyNumberFormat="1" applyFont="1" applyBorder="1">
      <alignment vertical="center"/>
    </xf>
    <xf numFmtId="178" fontId="9" fillId="0" borderId="23" xfId="0" applyNumberFormat="1" applyFont="1" applyBorder="1" applyProtection="1">
      <alignment vertical="center"/>
    </xf>
    <xf numFmtId="180" fontId="9" fillId="0" borderId="26" xfId="1" applyNumberFormat="1" applyFont="1" applyBorder="1" applyProtection="1">
      <alignment vertical="center"/>
    </xf>
    <xf numFmtId="180" fontId="9" fillId="0" borderId="16" xfId="1" applyNumberFormat="1" applyFont="1" applyBorder="1" applyProtection="1">
      <alignment vertical="center"/>
    </xf>
    <xf numFmtId="178" fontId="10" fillId="0" borderId="16" xfId="0" applyNumberFormat="1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178" fontId="9" fillId="0" borderId="11" xfId="0" applyNumberFormat="1" applyFont="1" applyBorder="1" applyProtection="1">
      <alignment vertical="center"/>
    </xf>
    <xf numFmtId="178" fontId="9" fillId="0" borderId="12" xfId="0" applyNumberFormat="1" applyFont="1" applyBorder="1" applyProtection="1">
      <alignment vertical="center"/>
    </xf>
    <xf numFmtId="178" fontId="9" fillId="0" borderId="13" xfId="0" applyNumberFormat="1" applyFont="1" applyBorder="1" applyProtection="1">
      <alignment vertical="center"/>
    </xf>
    <xf numFmtId="178" fontId="9" fillId="0" borderId="28" xfId="0" applyNumberFormat="1" applyFont="1" applyBorder="1" applyProtection="1">
      <alignment vertical="center"/>
    </xf>
    <xf numFmtId="178" fontId="9" fillId="0" borderId="14" xfId="0" applyNumberFormat="1" applyFont="1" applyBorder="1" applyProtection="1">
      <alignment vertical="center"/>
    </xf>
    <xf numFmtId="178" fontId="9" fillId="0" borderId="29" xfId="0" applyNumberFormat="1" applyFont="1" applyBorder="1" applyProtection="1">
      <alignment vertical="center"/>
    </xf>
    <xf numFmtId="0" fontId="1" fillId="0" borderId="0" xfId="2" applyFont="1" applyBorder="1" applyAlignment="1">
      <alignment horizontal="center" vertical="center"/>
    </xf>
    <xf numFmtId="178" fontId="11" fillId="0" borderId="0" xfId="0" applyNumberFormat="1" applyFont="1" applyBorder="1" applyProtection="1">
      <alignment vertical="center"/>
    </xf>
    <xf numFmtId="178" fontId="12" fillId="0" borderId="0" xfId="0" applyNumberFormat="1" applyFont="1" applyBorder="1" applyProtection="1">
      <alignment vertical="center"/>
    </xf>
    <xf numFmtId="0" fontId="13" fillId="0" borderId="0" xfId="2" applyFont="1"/>
    <xf numFmtId="0" fontId="6" fillId="0" borderId="0" xfId="2" applyFont="1"/>
    <xf numFmtId="0" fontId="1" fillId="0" borderId="0" xfId="2" applyFont="1"/>
    <xf numFmtId="0" fontId="0" fillId="0" borderId="0" xfId="2" applyFont="1"/>
    <xf numFmtId="0" fontId="1" fillId="0" borderId="0" xfId="0" applyFont="1">
      <alignment vertical="center"/>
    </xf>
    <xf numFmtId="0" fontId="13" fillId="0" borderId="0" xfId="2" quotePrefix="1" applyFont="1"/>
    <xf numFmtId="0" fontId="13" fillId="0" borderId="0" xfId="2" quotePrefix="1" applyFont="1" applyFill="1"/>
    <xf numFmtId="0" fontId="6" fillId="0" borderId="0" xfId="2" applyFont="1" applyFill="1"/>
    <xf numFmtId="0" fontId="1" fillId="0" borderId="0" xfId="2" applyFont="1" applyFill="1"/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178" fontId="1" fillId="0" borderId="0" xfId="2" applyNumberFormat="1" applyFont="1"/>
    <xf numFmtId="179" fontId="1" fillId="0" borderId="0" xfId="0" applyNumberFormat="1" applyFont="1">
      <alignment vertical="center"/>
    </xf>
    <xf numFmtId="179" fontId="1" fillId="0" borderId="0" xfId="0" applyNumberFormat="1" applyFont="1" applyFill="1" applyBorder="1">
      <alignment vertical="center"/>
    </xf>
    <xf numFmtId="178" fontId="1" fillId="0" borderId="0" xfId="0" applyNumberFormat="1" applyFont="1">
      <alignment vertical="center"/>
    </xf>
    <xf numFmtId="179" fontId="0" fillId="0" borderId="0" xfId="0" applyNumberFormat="1">
      <alignment vertical="center"/>
    </xf>
  </cellXfs>
  <cellStyles count="3">
    <cellStyle name="一般" xfId="0" builtinId="0"/>
    <cellStyle name="一般_Sheet1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tabSelected="1" zoomScale="85" zoomScaleNormal="85" workbookViewId="0">
      <selection activeCell="K25" sqref="K25"/>
    </sheetView>
  </sheetViews>
  <sheetFormatPr defaultRowHeight="16.5" x14ac:dyDescent="0.25"/>
  <cols>
    <col min="1" max="1" width="11.625" customWidth="1"/>
    <col min="2" max="2" width="10" bestFit="1" customWidth="1"/>
    <col min="3" max="4" width="11.625" bestFit="1" customWidth="1"/>
    <col min="5" max="5" width="17.25" customWidth="1"/>
    <col min="6" max="6" width="7.875" customWidth="1"/>
    <col min="7" max="7" width="16.625" customWidth="1"/>
    <col min="8" max="8" width="12.75" customWidth="1"/>
    <col min="9" max="9" width="15.75" customWidth="1"/>
    <col min="10" max="10" width="9.125" bestFit="1" customWidth="1"/>
    <col min="11" max="11" width="11.5" customWidth="1"/>
    <col min="12" max="12" width="9.5" customWidth="1"/>
    <col min="13" max="13" width="7.375" bestFit="1" customWidth="1"/>
    <col min="14" max="14" width="15.375" customWidth="1"/>
    <col min="15" max="15" width="7.625" customWidth="1"/>
    <col min="16" max="16" width="15.375" customWidth="1"/>
    <col min="17" max="17" width="13.75" customWidth="1"/>
    <col min="18" max="18" width="11.25" bestFit="1" customWidth="1"/>
    <col min="19" max="19" width="10.125" bestFit="1" customWidth="1"/>
    <col min="20" max="21" width="9.125" style="3" bestFit="1" customWidth="1"/>
    <col min="22" max="38" width="9" style="3"/>
  </cols>
  <sheetData>
    <row r="1" spans="1:45" ht="20.2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45" ht="19.5" x14ac:dyDescent="0.25">
      <c r="A2" s="4" t="s">
        <v>1</v>
      </c>
      <c r="B2" s="5" t="s">
        <v>2</v>
      </c>
      <c r="C2" s="6"/>
      <c r="D2" s="7"/>
      <c r="E2" s="8"/>
      <c r="F2" s="9" t="s">
        <v>3</v>
      </c>
      <c r="G2" s="10"/>
      <c r="H2" s="10"/>
      <c r="I2" s="11"/>
      <c r="J2" s="9" t="s">
        <v>4</v>
      </c>
      <c r="K2" s="12"/>
      <c r="L2" s="12"/>
      <c r="M2" s="12"/>
      <c r="N2" s="12"/>
      <c r="O2" s="9" t="s">
        <v>5</v>
      </c>
      <c r="P2" s="12"/>
      <c r="Q2" s="13"/>
      <c r="T2"/>
      <c r="U2"/>
      <c r="V2"/>
      <c r="AM2" s="3"/>
      <c r="AN2" s="3"/>
      <c r="AO2" s="3"/>
    </row>
    <row r="3" spans="1:45" ht="48" customHeight="1" thickBot="1" x14ac:dyDescent="0.3">
      <c r="A3" s="14" t="s">
        <v>6</v>
      </c>
      <c r="B3" s="15" t="s">
        <v>7</v>
      </c>
      <c r="C3" s="16" t="s">
        <v>8</v>
      </c>
      <c r="D3" s="16" t="s">
        <v>9</v>
      </c>
      <c r="E3" s="17" t="s">
        <v>10</v>
      </c>
      <c r="F3" s="18" t="s">
        <v>11</v>
      </c>
      <c r="G3" s="16" t="s">
        <v>12</v>
      </c>
      <c r="H3" s="16" t="s">
        <v>13</v>
      </c>
      <c r="I3" s="19" t="s">
        <v>14</v>
      </c>
      <c r="J3" s="18" t="s">
        <v>15</v>
      </c>
      <c r="K3" s="16" t="s">
        <v>16</v>
      </c>
      <c r="L3" s="16" t="s">
        <v>17</v>
      </c>
      <c r="M3" s="16" t="s">
        <v>18</v>
      </c>
      <c r="N3" s="19" t="s">
        <v>19</v>
      </c>
      <c r="O3" s="18" t="s">
        <v>11</v>
      </c>
      <c r="P3" s="16" t="s">
        <v>12</v>
      </c>
      <c r="Q3" s="20" t="s">
        <v>20</v>
      </c>
      <c r="T3"/>
      <c r="U3"/>
      <c r="V3"/>
      <c r="AM3" s="3"/>
      <c r="AN3" s="3"/>
      <c r="AO3" s="3"/>
    </row>
    <row r="4" spans="1:45" ht="21" x14ac:dyDescent="0.25">
      <c r="A4" s="21" t="s">
        <v>21</v>
      </c>
      <c r="B4" s="22">
        <v>108</v>
      </c>
      <c r="C4" s="22">
        <v>330</v>
      </c>
      <c r="D4" s="22">
        <v>314</v>
      </c>
      <c r="E4" s="23">
        <v>726740</v>
      </c>
      <c r="F4" s="24">
        <v>21</v>
      </c>
      <c r="G4" s="25">
        <v>589805</v>
      </c>
      <c r="H4" s="22">
        <v>10000</v>
      </c>
      <c r="I4" s="25">
        <v>72000</v>
      </c>
      <c r="J4" s="26">
        <v>32</v>
      </c>
      <c r="K4" s="27">
        <v>54</v>
      </c>
      <c r="L4" s="28">
        <v>23</v>
      </c>
      <c r="M4" s="28">
        <v>72</v>
      </c>
      <c r="N4" s="27">
        <v>127000</v>
      </c>
      <c r="O4" s="29">
        <v>4</v>
      </c>
      <c r="P4" s="30">
        <v>107150</v>
      </c>
      <c r="Q4" s="31">
        <v>15000</v>
      </c>
      <c r="S4" s="32"/>
      <c r="T4"/>
      <c r="U4"/>
      <c r="V4"/>
      <c r="AM4" s="3"/>
      <c r="AN4" s="3"/>
      <c r="AO4" s="3"/>
    </row>
    <row r="5" spans="1:45" ht="21" x14ac:dyDescent="0.25">
      <c r="A5" s="33" t="s">
        <v>22</v>
      </c>
      <c r="B5" s="22">
        <v>100</v>
      </c>
      <c r="C5" s="22">
        <v>358</v>
      </c>
      <c r="D5" s="22">
        <v>227</v>
      </c>
      <c r="E5" s="34">
        <v>609959</v>
      </c>
      <c r="F5" s="24">
        <v>19</v>
      </c>
      <c r="G5" s="25">
        <v>666820</v>
      </c>
      <c r="H5" s="22">
        <v>46000</v>
      </c>
      <c r="I5" s="25">
        <v>148000</v>
      </c>
      <c r="J5" s="35">
        <v>29</v>
      </c>
      <c r="K5" s="36">
        <v>33</v>
      </c>
      <c r="L5" s="37">
        <v>18</v>
      </c>
      <c r="M5" s="37">
        <v>55</v>
      </c>
      <c r="N5" s="36">
        <v>106000</v>
      </c>
      <c r="O5" s="38">
        <v>2</v>
      </c>
      <c r="P5" s="39">
        <v>85800</v>
      </c>
      <c r="Q5" s="40">
        <v>0</v>
      </c>
      <c r="S5" s="32"/>
      <c r="T5"/>
      <c r="U5"/>
      <c r="V5"/>
      <c r="AM5" s="3"/>
      <c r="AN5" s="3"/>
      <c r="AO5" s="3"/>
    </row>
    <row r="6" spans="1:45" ht="21" x14ac:dyDescent="0.25">
      <c r="A6" s="41" t="s">
        <v>23</v>
      </c>
      <c r="B6" s="22">
        <v>93</v>
      </c>
      <c r="C6" s="22">
        <v>413</v>
      </c>
      <c r="D6" s="22">
        <v>168</v>
      </c>
      <c r="E6" s="34">
        <v>660360</v>
      </c>
      <c r="F6" s="24">
        <v>18</v>
      </c>
      <c r="G6" s="25">
        <v>473775</v>
      </c>
      <c r="H6" s="22">
        <v>42000</v>
      </c>
      <c r="I6" s="25">
        <v>180000</v>
      </c>
      <c r="J6" s="35">
        <v>7</v>
      </c>
      <c r="K6" s="36">
        <v>0</v>
      </c>
      <c r="L6" s="37">
        <v>6</v>
      </c>
      <c r="M6" s="37">
        <v>30</v>
      </c>
      <c r="N6" s="36">
        <v>35000</v>
      </c>
      <c r="O6" s="38">
        <v>2</v>
      </c>
      <c r="P6" s="39">
        <v>56200</v>
      </c>
      <c r="Q6" s="40">
        <v>0</v>
      </c>
      <c r="S6" s="32"/>
      <c r="T6"/>
      <c r="U6"/>
      <c r="V6"/>
      <c r="AM6" s="3"/>
      <c r="AN6" s="3"/>
      <c r="AO6" s="3"/>
    </row>
    <row r="7" spans="1:45" ht="21" x14ac:dyDescent="0.25">
      <c r="A7" s="33" t="s">
        <v>24</v>
      </c>
      <c r="B7" s="22">
        <v>87</v>
      </c>
      <c r="C7" s="22">
        <v>345</v>
      </c>
      <c r="D7" s="22">
        <v>185</v>
      </c>
      <c r="E7" s="34">
        <v>574164</v>
      </c>
      <c r="F7" s="24">
        <v>14</v>
      </c>
      <c r="G7" s="25">
        <v>445040</v>
      </c>
      <c r="H7" s="22">
        <v>48000</v>
      </c>
      <c r="I7" s="25">
        <v>108000</v>
      </c>
      <c r="J7" s="35">
        <v>30</v>
      </c>
      <c r="K7" s="36">
        <v>0</v>
      </c>
      <c r="L7" s="37">
        <v>6</v>
      </c>
      <c r="M7" s="37">
        <v>18</v>
      </c>
      <c r="N7" s="36">
        <v>145000</v>
      </c>
      <c r="O7" s="38">
        <v>5</v>
      </c>
      <c r="P7" s="39">
        <v>207380</v>
      </c>
      <c r="Q7" s="40">
        <v>46000</v>
      </c>
      <c r="S7" s="32"/>
      <c r="T7"/>
      <c r="U7"/>
      <c r="V7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</row>
    <row r="8" spans="1:45" ht="21" x14ac:dyDescent="0.25">
      <c r="A8" s="41" t="s">
        <v>25</v>
      </c>
      <c r="B8" s="42">
        <v>111</v>
      </c>
      <c r="C8" s="42">
        <v>454</v>
      </c>
      <c r="D8" s="42">
        <v>174</v>
      </c>
      <c r="E8" s="34">
        <v>755550</v>
      </c>
      <c r="F8" s="24">
        <v>12</v>
      </c>
      <c r="G8" s="24">
        <v>361780</v>
      </c>
      <c r="H8" s="22">
        <v>10000</v>
      </c>
      <c r="I8" s="24">
        <v>140000</v>
      </c>
      <c r="J8" s="35">
        <v>38</v>
      </c>
      <c r="K8" s="36">
        <v>69</v>
      </c>
      <c r="L8" s="43">
        <v>21</v>
      </c>
      <c r="M8" s="43">
        <v>77</v>
      </c>
      <c r="N8" s="36">
        <v>173000</v>
      </c>
      <c r="O8" s="38">
        <v>7</v>
      </c>
      <c r="P8" s="44">
        <v>293650</v>
      </c>
      <c r="Q8" s="40">
        <v>48000</v>
      </c>
      <c r="S8" s="32"/>
      <c r="T8"/>
      <c r="U8"/>
      <c r="V8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</row>
    <row r="9" spans="1:45" ht="21" x14ac:dyDescent="0.25">
      <c r="A9" s="33" t="s">
        <v>26</v>
      </c>
      <c r="B9" s="22">
        <v>108</v>
      </c>
      <c r="C9" s="22">
        <v>396</v>
      </c>
      <c r="D9" s="22">
        <v>211</v>
      </c>
      <c r="E9" s="34">
        <v>698910</v>
      </c>
      <c r="F9" s="24">
        <v>21</v>
      </c>
      <c r="G9" s="24">
        <v>665915</v>
      </c>
      <c r="H9" s="22">
        <v>0</v>
      </c>
      <c r="I9" s="24">
        <v>36000</v>
      </c>
      <c r="J9" s="35">
        <v>33</v>
      </c>
      <c r="K9" s="36">
        <v>85</v>
      </c>
      <c r="L9" s="43">
        <v>27</v>
      </c>
      <c r="M9" s="43">
        <v>77</v>
      </c>
      <c r="N9" s="36">
        <v>148000</v>
      </c>
      <c r="O9" s="38">
        <v>4</v>
      </c>
      <c r="P9" s="39">
        <v>194600</v>
      </c>
      <c r="Q9" s="40">
        <v>0</v>
      </c>
      <c r="S9" s="32"/>
      <c r="T9"/>
      <c r="U9"/>
      <c r="V9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</row>
    <row r="10" spans="1:45" ht="21" x14ac:dyDescent="0.25">
      <c r="A10" s="41" t="s">
        <v>27</v>
      </c>
      <c r="B10" s="22">
        <v>104</v>
      </c>
      <c r="C10" s="22">
        <v>369</v>
      </c>
      <c r="D10" s="22">
        <v>202</v>
      </c>
      <c r="E10" s="34">
        <v>709460</v>
      </c>
      <c r="F10" s="24">
        <v>17</v>
      </c>
      <c r="G10" s="24">
        <v>521895</v>
      </c>
      <c r="H10" s="22">
        <v>30000</v>
      </c>
      <c r="I10" s="24">
        <v>72000</v>
      </c>
      <c r="J10" s="35">
        <v>33</v>
      </c>
      <c r="K10" s="36">
        <v>70</v>
      </c>
      <c r="L10" s="45">
        <v>23</v>
      </c>
      <c r="M10" s="45">
        <v>90</v>
      </c>
      <c r="N10" s="36">
        <v>143000</v>
      </c>
      <c r="O10" s="38">
        <v>5</v>
      </c>
      <c r="P10" s="39">
        <v>212100</v>
      </c>
      <c r="Q10" s="40">
        <v>0</v>
      </c>
      <c r="S10" s="32"/>
      <c r="T10"/>
      <c r="U10"/>
      <c r="V10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</row>
    <row r="11" spans="1:45" ht="21" x14ac:dyDescent="0.25">
      <c r="A11" s="33" t="s">
        <v>28</v>
      </c>
      <c r="B11" s="22">
        <v>125</v>
      </c>
      <c r="C11" s="22">
        <v>456</v>
      </c>
      <c r="D11" s="22">
        <v>235</v>
      </c>
      <c r="E11" s="34">
        <v>693240</v>
      </c>
      <c r="F11" s="24">
        <v>15</v>
      </c>
      <c r="G11" s="24">
        <v>477415</v>
      </c>
      <c r="H11" s="22">
        <v>42000</v>
      </c>
      <c r="I11" s="24">
        <v>46000</v>
      </c>
      <c r="J11" s="35">
        <v>43</v>
      </c>
      <c r="K11" s="36">
        <v>68</v>
      </c>
      <c r="L11" s="45">
        <v>23</v>
      </c>
      <c r="M11" s="45">
        <v>76</v>
      </c>
      <c r="N11" s="36">
        <v>185000</v>
      </c>
      <c r="O11" s="38">
        <v>4</v>
      </c>
      <c r="P11" s="39">
        <v>120005</v>
      </c>
      <c r="Q11" s="40">
        <v>15000</v>
      </c>
      <c r="S11" s="32"/>
      <c r="T11"/>
      <c r="U11"/>
      <c r="V11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</row>
    <row r="12" spans="1:45" ht="21" x14ac:dyDescent="0.25">
      <c r="A12" s="33" t="s">
        <v>29</v>
      </c>
      <c r="B12" s="22">
        <v>101</v>
      </c>
      <c r="C12" s="22">
        <v>385</v>
      </c>
      <c r="D12" s="22">
        <v>178</v>
      </c>
      <c r="E12" s="34">
        <v>681750</v>
      </c>
      <c r="F12" s="24">
        <v>12</v>
      </c>
      <c r="G12" s="24">
        <v>319625</v>
      </c>
      <c r="H12" s="22">
        <v>48000</v>
      </c>
      <c r="I12" s="24">
        <v>36000</v>
      </c>
      <c r="J12" s="35">
        <v>32</v>
      </c>
      <c r="K12" s="36">
        <v>60</v>
      </c>
      <c r="L12" s="45">
        <v>26</v>
      </c>
      <c r="M12" s="45">
        <v>74</v>
      </c>
      <c r="N12" s="36">
        <v>148000</v>
      </c>
      <c r="O12" s="38">
        <v>5</v>
      </c>
      <c r="P12" s="39">
        <v>151250</v>
      </c>
      <c r="Q12" s="40">
        <v>15000</v>
      </c>
      <c r="S12" s="32"/>
      <c r="T12"/>
      <c r="U12"/>
      <c r="V1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</row>
    <row r="13" spans="1:45" ht="21" x14ac:dyDescent="0.25">
      <c r="A13" s="33" t="s">
        <v>30</v>
      </c>
      <c r="B13" s="22">
        <v>96</v>
      </c>
      <c r="C13" s="22">
        <v>365</v>
      </c>
      <c r="D13" s="22">
        <v>164</v>
      </c>
      <c r="E13" s="34">
        <v>664697</v>
      </c>
      <c r="F13" s="24">
        <v>9</v>
      </c>
      <c r="G13" s="24">
        <v>278165</v>
      </c>
      <c r="H13" s="22">
        <v>0</v>
      </c>
      <c r="I13" s="24">
        <v>108000</v>
      </c>
      <c r="J13" s="35">
        <v>34</v>
      </c>
      <c r="K13" s="36">
        <v>58</v>
      </c>
      <c r="L13" s="45">
        <v>17</v>
      </c>
      <c r="M13" s="45">
        <v>87</v>
      </c>
      <c r="N13" s="36">
        <v>154000</v>
      </c>
      <c r="O13" s="38">
        <v>6</v>
      </c>
      <c r="P13" s="39">
        <v>226770</v>
      </c>
      <c r="Q13" s="40">
        <v>47500</v>
      </c>
      <c r="S13" s="32"/>
      <c r="T13"/>
      <c r="U13"/>
      <c r="V13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</row>
    <row r="14" spans="1:45" ht="21" x14ac:dyDescent="0.25">
      <c r="A14" s="41" t="s">
        <v>31</v>
      </c>
      <c r="B14" s="22">
        <v>119</v>
      </c>
      <c r="C14" s="22">
        <v>435</v>
      </c>
      <c r="D14" s="22">
        <v>226</v>
      </c>
      <c r="E14" s="34">
        <v>639670</v>
      </c>
      <c r="F14" s="24">
        <v>21</v>
      </c>
      <c r="G14" s="24">
        <v>637605</v>
      </c>
      <c r="H14" s="22">
        <v>16000</v>
      </c>
      <c r="I14" s="24">
        <v>62000</v>
      </c>
      <c r="J14" s="35">
        <v>42</v>
      </c>
      <c r="K14" s="36">
        <v>77</v>
      </c>
      <c r="L14" s="45">
        <v>25</v>
      </c>
      <c r="M14" s="45">
        <v>111</v>
      </c>
      <c r="N14" s="36">
        <v>193000</v>
      </c>
      <c r="O14" s="38">
        <v>6</v>
      </c>
      <c r="P14" s="39">
        <v>224700</v>
      </c>
      <c r="Q14" s="40">
        <v>15000</v>
      </c>
      <c r="S14" s="32"/>
      <c r="T14"/>
      <c r="U14"/>
      <c r="V14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</row>
    <row r="15" spans="1:45" ht="21.75" thickBot="1" x14ac:dyDescent="0.3">
      <c r="A15" s="46" t="s">
        <v>32</v>
      </c>
      <c r="B15" s="22">
        <v>99</v>
      </c>
      <c r="C15" s="22">
        <v>368</v>
      </c>
      <c r="D15" s="22">
        <v>207</v>
      </c>
      <c r="E15" s="34">
        <v>734650</v>
      </c>
      <c r="F15" s="24">
        <v>19</v>
      </c>
      <c r="G15" s="24">
        <v>627035</v>
      </c>
      <c r="H15" s="22">
        <v>10000</v>
      </c>
      <c r="I15" s="24">
        <v>108000</v>
      </c>
      <c r="J15" s="35">
        <v>33</v>
      </c>
      <c r="K15" s="36">
        <v>75</v>
      </c>
      <c r="L15" s="45">
        <v>22</v>
      </c>
      <c r="M15" s="45">
        <v>74</v>
      </c>
      <c r="N15" s="36">
        <v>152000</v>
      </c>
      <c r="O15" s="38">
        <v>8</v>
      </c>
      <c r="P15" s="39">
        <v>356625</v>
      </c>
      <c r="Q15" s="40">
        <v>15000</v>
      </c>
      <c r="S15" s="32"/>
      <c r="T15"/>
      <c r="U15"/>
      <c r="V15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</row>
    <row r="16" spans="1:45" ht="21.75" thickBot="1" x14ac:dyDescent="0.3">
      <c r="A16" s="47" t="s">
        <v>33</v>
      </c>
      <c r="B16" s="48">
        <v>335</v>
      </c>
      <c r="C16" s="22">
        <v>167</v>
      </c>
      <c r="D16" s="49"/>
      <c r="E16" s="50">
        <v>2044600</v>
      </c>
      <c r="F16" s="51"/>
      <c r="G16" s="52"/>
      <c r="H16" s="53"/>
      <c r="I16" s="34"/>
      <c r="J16" s="51"/>
      <c r="K16" s="49"/>
      <c r="L16" s="49"/>
      <c r="M16" s="49"/>
      <c r="N16" s="34"/>
      <c r="O16" s="37"/>
      <c r="P16" s="54"/>
      <c r="Q16" s="40"/>
      <c r="S16" t="s">
        <v>34</v>
      </c>
      <c r="T16"/>
      <c r="U16"/>
      <c r="V16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</row>
    <row r="17" spans="1:44" ht="21.75" thickBot="1" x14ac:dyDescent="0.3">
      <c r="A17" s="55" t="s">
        <v>35</v>
      </c>
      <c r="B17" s="56">
        <f t="shared" ref="B17:N17" si="0">SUM(B4:B16)</f>
        <v>1586</v>
      </c>
      <c r="C17" s="57">
        <f t="shared" si="0"/>
        <v>4841</v>
      </c>
      <c r="D17" s="57">
        <f t="shared" si="0"/>
        <v>2491</v>
      </c>
      <c r="E17" s="58">
        <f t="shared" si="0"/>
        <v>10193750</v>
      </c>
      <c r="F17" s="59">
        <f t="shared" si="0"/>
        <v>198</v>
      </c>
      <c r="G17" s="57">
        <f t="shared" si="0"/>
        <v>6064875</v>
      </c>
      <c r="H17" s="60">
        <f t="shared" si="0"/>
        <v>302000</v>
      </c>
      <c r="I17" s="58">
        <f t="shared" si="0"/>
        <v>1116000</v>
      </c>
      <c r="J17" s="60">
        <f t="shared" si="0"/>
        <v>386</v>
      </c>
      <c r="K17" s="57">
        <f t="shared" si="0"/>
        <v>649</v>
      </c>
      <c r="L17" s="57">
        <f t="shared" si="0"/>
        <v>237</v>
      </c>
      <c r="M17" s="57">
        <f t="shared" si="0"/>
        <v>841</v>
      </c>
      <c r="N17" s="58">
        <f t="shared" si="0"/>
        <v>1709000</v>
      </c>
      <c r="O17" s="60">
        <f>SUM(O4:O15)</f>
        <v>58</v>
      </c>
      <c r="P17" s="57">
        <f>SUM(P4:P16)</f>
        <v>2236230</v>
      </c>
      <c r="Q17" s="61">
        <f>SUM(Q4:Q16)</f>
        <v>216500</v>
      </c>
      <c r="R17" s="32"/>
      <c r="S17" s="32"/>
      <c r="T17"/>
      <c r="U17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</row>
    <row r="18" spans="1:44" x14ac:dyDescent="0.2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4"/>
      <c r="L18" s="64"/>
      <c r="M18" s="64"/>
      <c r="N18" s="64"/>
      <c r="O18" s="64"/>
      <c r="P18" s="64"/>
      <c r="T18"/>
      <c r="U18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</row>
    <row r="19" spans="1:44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4"/>
      <c r="L19" s="64"/>
      <c r="M19" s="64"/>
      <c r="N19" s="64"/>
      <c r="O19" s="64"/>
      <c r="P19" s="64"/>
      <c r="T19"/>
      <c r="U19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</row>
    <row r="20" spans="1:44" ht="21" x14ac:dyDescent="0.3">
      <c r="A20" s="65" t="s">
        <v>36</v>
      </c>
      <c r="B20" s="66"/>
      <c r="C20" s="66"/>
      <c r="D20" s="66"/>
      <c r="E20" s="66"/>
      <c r="F20" s="66"/>
      <c r="G20" s="66"/>
      <c r="H20" s="66"/>
      <c r="I20" s="67"/>
      <c r="J20" s="68"/>
      <c r="K20" s="67"/>
      <c r="L20" s="67"/>
      <c r="M20" s="67"/>
      <c r="N20" s="67"/>
      <c r="O20" s="69"/>
      <c r="P20" s="69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1:44" ht="21" x14ac:dyDescent="0.3">
      <c r="A21" s="70" t="s">
        <v>37</v>
      </c>
      <c r="B21" s="66"/>
      <c r="C21" s="66"/>
      <c r="D21" s="66"/>
      <c r="E21" s="66"/>
      <c r="F21" s="66"/>
      <c r="G21" s="66"/>
      <c r="H21" s="66"/>
      <c r="I21" s="67"/>
      <c r="J21" s="67"/>
      <c r="K21" s="67"/>
      <c r="L21" s="67"/>
      <c r="M21" s="67"/>
      <c r="N21" s="67"/>
      <c r="O21" s="69"/>
      <c r="P21" s="69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1:44" s="76" customFormat="1" ht="21" x14ac:dyDescent="0.3">
      <c r="A22" s="71" t="s">
        <v>38</v>
      </c>
      <c r="B22" s="72"/>
      <c r="C22" s="72"/>
      <c r="D22" s="72"/>
      <c r="E22" s="72"/>
      <c r="F22" s="72"/>
      <c r="G22" s="72"/>
      <c r="H22" s="72"/>
      <c r="I22" s="73"/>
      <c r="J22" s="73"/>
      <c r="K22" s="73"/>
      <c r="L22" s="73"/>
      <c r="M22" s="73"/>
      <c r="N22" s="73"/>
      <c r="O22" s="74"/>
      <c r="P22" s="75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</row>
    <row r="23" spans="1:44" s="76" customFormat="1" ht="21" x14ac:dyDescent="0.3">
      <c r="A23" s="71" t="s">
        <v>39</v>
      </c>
      <c r="B23" s="72"/>
      <c r="C23" s="72"/>
      <c r="D23" s="72"/>
      <c r="E23" s="72"/>
      <c r="F23" s="72"/>
      <c r="G23" s="72"/>
      <c r="H23" s="72"/>
      <c r="I23" s="73"/>
      <c r="J23" s="73"/>
      <c r="K23" s="73"/>
      <c r="L23" s="73"/>
      <c r="M23" s="73"/>
      <c r="N23" s="73"/>
      <c r="O23" s="75"/>
      <c r="P23" s="75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</row>
    <row r="24" spans="1:44" s="76" customFormat="1" ht="21" x14ac:dyDescent="0.3">
      <c r="A24" s="71"/>
      <c r="B24" s="72"/>
      <c r="C24" s="72"/>
      <c r="D24" s="72"/>
      <c r="E24" s="72"/>
      <c r="F24" s="72"/>
      <c r="G24" s="72"/>
      <c r="H24" s="72"/>
      <c r="I24" s="73"/>
      <c r="J24" s="73"/>
      <c r="K24" s="73"/>
      <c r="L24" s="73"/>
      <c r="M24" s="73"/>
      <c r="N24" s="73"/>
      <c r="O24" s="75"/>
      <c r="P24" s="75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</row>
    <row r="25" spans="1:44" ht="21" x14ac:dyDescent="0.3">
      <c r="A25" s="65" t="s">
        <v>40</v>
      </c>
      <c r="B25" s="66"/>
      <c r="C25" s="66"/>
      <c r="D25" s="66"/>
      <c r="E25" s="66"/>
      <c r="F25" s="66"/>
      <c r="G25" s="66"/>
      <c r="H25" s="66"/>
      <c r="I25" s="67"/>
      <c r="J25" s="67"/>
      <c r="K25" s="67"/>
      <c r="L25" s="67"/>
      <c r="M25" s="79"/>
      <c r="N25" s="79"/>
      <c r="O25" s="80"/>
      <c r="P25" s="80"/>
      <c r="S25" s="3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</row>
    <row r="26" spans="1:44" ht="21" x14ac:dyDescent="0.3">
      <c r="A26" s="65" t="s">
        <v>41</v>
      </c>
      <c r="B26" s="66"/>
      <c r="C26" s="66"/>
      <c r="D26" s="66"/>
      <c r="E26" s="66"/>
      <c r="F26" s="66"/>
      <c r="G26" s="66"/>
      <c r="H26" s="66"/>
      <c r="I26" s="67"/>
      <c r="J26" s="67"/>
      <c r="K26" s="67"/>
      <c r="L26" s="67"/>
      <c r="M26" s="67"/>
      <c r="N26" s="67"/>
      <c r="O26" s="80"/>
      <c r="P26" s="80"/>
      <c r="S26" s="3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</row>
    <row r="27" spans="1:44" ht="21" x14ac:dyDescent="0.3">
      <c r="A27" s="65" t="s">
        <v>42</v>
      </c>
      <c r="B27" s="66"/>
      <c r="C27" s="66"/>
      <c r="D27" s="66"/>
      <c r="E27" s="66"/>
      <c r="F27" s="66"/>
      <c r="G27" s="66"/>
      <c r="H27" s="66"/>
      <c r="I27" s="67"/>
      <c r="J27" s="67"/>
      <c r="K27" s="67"/>
      <c r="L27" s="67"/>
      <c r="M27" s="67"/>
      <c r="N27" s="67"/>
      <c r="O27" s="80"/>
      <c r="P27" s="80"/>
      <c r="R27" s="3"/>
      <c r="S27" s="3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4" ht="21" x14ac:dyDescent="0.3">
      <c r="A28" s="65" t="s">
        <v>43</v>
      </c>
      <c r="B28" s="66"/>
      <c r="C28" s="66"/>
      <c r="D28" s="66"/>
      <c r="E28" s="66"/>
      <c r="F28" s="66"/>
      <c r="G28" s="66"/>
      <c r="H28" s="66"/>
      <c r="I28" s="67"/>
      <c r="J28" s="67"/>
      <c r="K28" s="67"/>
      <c r="L28" s="67"/>
      <c r="M28" s="67"/>
      <c r="N28" s="67"/>
      <c r="O28" s="80"/>
      <c r="P28" s="80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1:44" ht="21" x14ac:dyDescent="0.3">
      <c r="A29" s="65"/>
      <c r="B29" s="66"/>
      <c r="C29" s="66"/>
      <c r="D29" s="66"/>
      <c r="E29" s="66"/>
      <c r="F29" s="66"/>
      <c r="G29" s="66"/>
      <c r="H29" s="66"/>
      <c r="I29" s="67"/>
      <c r="J29" s="67"/>
      <c r="K29" s="67"/>
      <c r="L29" s="67"/>
      <c r="M29" s="67"/>
      <c r="N29" s="67"/>
      <c r="O29" s="69"/>
      <c r="P29" s="81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1:44" ht="21" x14ac:dyDescent="0.3">
      <c r="A30" s="65" t="s">
        <v>44</v>
      </c>
      <c r="B30" s="66"/>
      <c r="C30" s="66"/>
      <c r="D30" s="66"/>
      <c r="E30" s="66"/>
      <c r="F30" s="66"/>
      <c r="G30" s="66"/>
      <c r="H30" s="66"/>
      <c r="I30" s="67"/>
      <c r="J30" s="67"/>
      <c r="K30" s="67"/>
      <c r="L30" s="67"/>
      <c r="M30" s="67"/>
      <c r="N30" s="67"/>
      <c r="O30" s="69"/>
      <c r="P30" s="69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1:44" ht="21" x14ac:dyDescent="0.3">
      <c r="A31" s="65" t="s">
        <v>45</v>
      </c>
      <c r="B31" s="66"/>
      <c r="C31" s="66"/>
      <c r="D31" s="66"/>
      <c r="E31" s="66"/>
      <c r="F31" s="66"/>
      <c r="G31" s="66"/>
      <c r="H31" s="66"/>
      <c r="I31" s="67"/>
      <c r="J31" s="67"/>
      <c r="K31" s="67"/>
      <c r="L31" s="67"/>
      <c r="M31" s="67"/>
      <c r="N31" s="67"/>
      <c r="O31" s="82"/>
      <c r="P31" s="8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1:44" ht="21" x14ac:dyDescent="0.3">
      <c r="A32" s="65" t="s">
        <v>46</v>
      </c>
      <c r="B32" s="66"/>
      <c r="C32" s="66"/>
      <c r="D32" s="66"/>
      <c r="E32" s="66"/>
      <c r="F32" s="66"/>
      <c r="G32" s="66"/>
      <c r="H32" s="66"/>
      <c r="I32" s="67"/>
      <c r="J32" s="67"/>
      <c r="K32" s="67"/>
      <c r="L32" s="67"/>
      <c r="M32" s="67"/>
      <c r="N32" s="67"/>
      <c r="O32" s="69"/>
      <c r="P32" s="8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:42" ht="21" x14ac:dyDescent="0.3">
      <c r="A33" s="65" t="s">
        <v>47</v>
      </c>
      <c r="B33" s="66"/>
      <c r="C33" s="66"/>
      <c r="D33" s="66"/>
      <c r="E33" s="66"/>
      <c r="F33" s="66"/>
      <c r="G33" s="66"/>
      <c r="H33" s="66"/>
      <c r="I33" s="67"/>
      <c r="J33" s="67"/>
      <c r="K33" s="67"/>
      <c r="L33" s="67"/>
      <c r="M33" s="67"/>
      <c r="N33" s="67"/>
      <c r="O33" s="69"/>
      <c r="P33" s="80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:42" ht="21" x14ac:dyDescent="0.3">
      <c r="A34" s="65" t="s">
        <v>48</v>
      </c>
      <c r="B34" s="66"/>
      <c r="C34" s="66"/>
      <c r="D34" s="66"/>
      <c r="E34" s="66"/>
      <c r="F34" s="66"/>
      <c r="G34" s="66"/>
      <c r="H34" s="66"/>
      <c r="I34" s="67"/>
      <c r="J34" s="67"/>
      <c r="K34" s="67"/>
      <c r="L34" s="67"/>
      <c r="M34" s="67"/>
      <c r="N34" s="67"/>
      <c r="O34" s="69"/>
      <c r="P34" s="80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:42" ht="21" x14ac:dyDescent="0.3">
      <c r="A35" s="65" t="s">
        <v>49</v>
      </c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9"/>
      <c r="P35" s="80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:42" ht="19.5" x14ac:dyDescent="0.3">
      <c r="A36" s="66"/>
      <c r="B36" s="66"/>
      <c r="C36" s="66"/>
      <c r="D36" s="66"/>
      <c r="E36" s="66"/>
      <c r="F36" s="66"/>
      <c r="G36" s="66"/>
      <c r="H36" s="66"/>
      <c r="I36" s="67"/>
      <c r="J36" s="69"/>
      <c r="P36" s="83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:42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9"/>
      <c r="P37" s="83"/>
    </row>
    <row r="38" spans="1:42" ht="19.5" x14ac:dyDescent="0.3">
      <c r="A38" s="66"/>
      <c r="B38" s="66"/>
      <c r="C38" s="66"/>
      <c r="D38" s="66"/>
      <c r="E38" s="66"/>
      <c r="F38" s="66"/>
      <c r="G38" s="66"/>
      <c r="H38" s="66"/>
      <c r="I38" s="66"/>
    </row>
    <row r="39" spans="1:42" ht="19.5" x14ac:dyDescent="0.3">
      <c r="A39" s="66"/>
      <c r="B39" s="66"/>
      <c r="C39" s="66"/>
      <c r="D39" s="66"/>
      <c r="E39" s="66"/>
      <c r="F39" s="66"/>
      <c r="G39" s="66"/>
      <c r="H39" s="66"/>
      <c r="I39" s="66"/>
    </row>
  </sheetData>
  <mergeCells count="5">
    <mergeCell ref="A1:Q1"/>
    <mergeCell ref="B2:E2"/>
    <mergeCell ref="F2:I2"/>
    <mergeCell ref="J2:N2"/>
    <mergeCell ref="O2:Q2"/>
  </mergeCells>
  <phoneticPr fontId="3" type="noConversion"/>
  <pageMargins left="0.11811023622047245" right="0.11811023622047245" top="0.19685039370078741" bottom="0.19685039370078741" header="0.39370078740157483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109</vt:lpstr>
      <vt:lpstr>'109'!Print_Area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2021-02-20T06:25:13Z</dcterms:created>
  <dcterms:modified xsi:type="dcterms:W3CDTF">2021-02-20T06:25:30Z</dcterms:modified>
</cp:coreProperties>
</file>